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5480" windowHeight="10935" activeTab="1"/>
  </bookViews>
  <sheets>
    <sheet name="Springbrook forest" sheetId="1" r:id="rId1"/>
    <sheet name="records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R111" i="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2"/>
  <c r="Q111"/>
  <c r="Q110"/>
  <c r="Q109"/>
  <c r="Q108"/>
  <c r="Q107"/>
  <c r="Q106"/>
  <c r="Q105"/>
  <c r="Q104"/>
  <c r="Q103"/>
  <c r="Q101"/>
  <c r="Q100"/>
  <c r="Q99"/>
  <c r="Q98"/>
  <c r="Q97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5"/>
  <c r="Q64"/>
  <c r="Q63"/>
  <c r="Q62"/>
  <c r="Q61"/>
  <c r="Q60"/>
  <c r="Q59"/>
  <c r="Q58"/>
  <c r="Q57"/>
  <c r="Q56"/>
  <c r="Q55"/>
  <c r="Q54"/>
  <c r="Q53"/>
  <c r="Q52"/>
  <c r="Q51"/>
  <c r="Q50"/>
  <c r="Q48"/>
  <c r="Q47"/>
  <c r="Q46"/>
  <c r="Q45"/>
  <c r="Q44"/>
  <c r="Q43"/>
  <c r="Q42"/>
  <c r="Q41"/>
  <c r="Q39"/>
  <c r="Q38"/>
  <c r="Q37"/>
  <c r="Q36"/>
  <c r="Q35"/>
  <c r="Q34"/>
  <c r="Q33"/>
  <c r="Q32"/>
  <c r="Q31"/>
  <c r="Q30"/>
  <c r="Q28"/>
  <c r="Q27"/>
  <c r="Q26"/>
  <c r="Q25"/>
  <c r="Q24"/>
  <c r="Q23"/>
  <c r="Q22"/>
  <c r="Q21"/>
  <c r="Q19"/>
  <c r="Q18"/>
  <c r="Q17"/>
  <c r="Q16"/>
  <c r="Q15"/>
  <c r="Q14"/>
  <c r="Q13"/>
  <c r="Q12"/>
  <c r="Q11"/>
  <c r="Q10"/>
  <c r="Q9"/>
  <c r="Q8"/>
  <c r="Q7"/>
  <c r="Q6"/>
  <c r="Q5"/>
  <c r="Q4"/>
  <c r="Q3"/>
  <c r="Q2"/>
</calcChain>
</file>

<file path=xl/sharedStrings.xml><?xml version="1.0" encoding="utf-8"?>
<sst xmlns="http://schemas.openxmlformats.org/spreadsheetml/2006/main" count="802" uniqueCount="462">
  <si>
    <t>Name</t>
  </si>
  <si>
    <t>Account</t>
  </si>
  <si>
    <t>Street</t>
  </si>
  <si>
    <t>OWN OCC</t>
  </si>
  <si>
    <t>Map</t>
  </si>
  <si>
    <t xml:space="preserve">13 01164538 </t>
  </si>
  <si>
    <t xml:space="preserve">STONINGTON RD </t>
  </si>
  <si>
    <t>N</t>
  </si>
  <si>
    <t xml:space="preserve">JQ32 </t>
  </si>
  <si>
    <t xml:space="preserve">13 01164551 </t>
  </si>
  <si>
    <t xml:space="preserve">205 STONINGTON RD </t>
  </si>
  <si>
    <t>H</t>
  </si>
  <si>
    <t xml:space="preserve">GISH DONALD M &amp; D </t>
  </si>
  <si>
    <t xml:space="preserve">13 01164083 </t>
  </si>
  <si>
    <t xml:space="preserve">209 STONINGTON RD </t>
  </si>
  <si>
    <t xml:space="preserve">13 01164232 </t>
  </si>
  <si>
    <t xml:space="preserve">210 STONINGTON RD </t>
  </si>
  <si>
    <t xml:space="preserve">13 01164802 </t>
  </si>
  <si>
    <t xml:space="preserve">213 STONINGTON RD </t>
  </si>
  <si>
    <t xml:space="preserve">FREEDMAN DANIEL B </t>
  </si>
  <si>
    <t xml:space="preserve">13 01164631 </t>
  </si>
  <si>
    <t xml:space="preserve">217 STONINGTON RD </t>
  </si>
  <si>
    <t xml:space="preserve">13 01163751 </t>
  </si>
  <si>
    <t xml:space="preserve">220 STONINGTON RD </t>
  </si>
  <si>
    <t xml:space="preserve">13 01164287 </t>
  </si>
  <si>
    <t xml:space="preserve">300 STONINGTON RD </t>
  </si>
  <si>
    <t xml:space="preserve">13 01163853 </t>
  </si>
  <si>
    <t xml:space="preserve">306 STONINGTON RD </t>
  </si>
  <si>
    <t xml:space="preserve">GOLDBERG MERLE C </t>
  </si>
  <si>
    <t xml:space="preserve">13 01164915 </t>
  </si>
  <si>
    <t xml:space="preserve">307 STONINGTON RD </t>
  </si>
  <si>
    <t xml:space="preserve">GUZMAN MARCOS D </t>
  </si>
  <si>
    <t xml:space="preserve">13 01164868 </t>
  </si>
  <si>
    <t xml:space="preserve">312 STONINGTON RD </t>
  </si>
  <si>
    <t xml:space="preserve">EDGE WILLIAM B ET </t>
  </si>
  <si>
    <t xml:space="preserve">13 01164298 </t>
  </si>
  <si>
    <t xml:space="preserve">313 STONINGTON RD </t>
  </si>
  <si>
    <t xml:space="preserve">BROWN JEREMY &amp; ER </t>
  </si>
  <si>
    <t xml:space="preserve">13 01164857 </t>
  </si>
  <si>
    <t xml:space="preserve">318 STONINGTON RD </t>
  </si>
  <si>
    <t xml:space="preserve">13 01163864 </t>
  </si>
  <si>
    <t xml:space="preserve">319 STONINGTON RD </t>
  </si>
  <si>
    <t xml:space="preserve">BADDERS BEVERLY J </t>
  </si>
  <si>
    <t xml:space="preserve">13 01164276 </t>
  </si>
  <si>
    <t xml:space="preserve">400 STONINGTON RD </t>
  </si>
  <si>
    <t xml:space="preserve">13 01164152 </t>
  </si>
  <si>
    <t xml:space="preserve">401 STONINGTON RD </t>
  </si>
  <si>
    <t xml:space="preserve">13 01163900 </t>
  </si>
  <si>
    <t xml:space="preserve">406 STONINGTON RD </t>
  </si>
  <si>
    <t xml:space="preserve">13 01164471 </t>
  </si>
  <si>
    <t xml:space="preserve">407 STONINGTON RD </t>
  </si>
  <si>
    <t xml:space="preserve">JQ42 </t>
  </si>
  <si>
    <t xml:space="preserve">MANEVITZ ALAN ET </t>
  </si>
  <si>
    <t xml:space="preserve">13 01164323 </t>
  </si>
  <si>
    <t xml:space="preserve">412 STONINGTON RD </t>
  </si>
  <si>
    <t xml:space="preserve">13 01164505 </t>
  </si>
  <si>
    <t xml:space="preserve">413 STONINGTON RD </t>
  </si>
  <si>
    <t xml:space="preserve">GILBERT JOHN L ET </t>
  </si>
  <si>
    <t xml:space="preserve">13 01164436 </t>
  </si>
  <si>
    <t xml:space="preserve">418 STONINGTON RD </t>
  </si>
  <si>
    <t xml:space="preserve">HORN MICHAEL &amp; M </t>
  </si>
  <si>
    <t xml:space="preserve">13 01163784 </t>
  </si>
  <si>
    <t xml:space="preserve">500 STONINGTON RD </t>
  </si>
  <si>
    <t xml:space="preserve">13 03520377 </t>
  </si>
  <si>
    <t xml:space="preserve">501 STONINGTON RD </t>
  </si>
  <si>
    <t xml:space="preserve">JACOBS MARTIN &amp; G </t>
  </si>
  <si>
    <t xml:space="preserve">13 01164345 </t>
  </si>
  <si>
    <t xml:space="preserve">508 STONINGTON RD </t>
  </si>
  <si>
    <t xml:space="preserve">13 01164050 </t>
  </si>
  <si>
    <t xml:space="preserve">511 STONINGTON RD </t>
  </si>
  <si>
    <t xml:space="preserve">13 01164686 </t>
  </si>
  <si>
    <t xml:space="preserve">516 STONINGTON RD </t>
  </si>
  <si>
    <t xml:space="preserve">13 01164265 </t>
  </si>
  <si>
    <t xml:space="preserve">600 STONINGTON RD </t>
  </si>
  <si>
    <t xml:space="preserve">13 01163966 </t>
  </si>
  <si>
    <t xml:space="preserve">601 STONINGTON RD </t>
  </si>
  <si>
    <t xml:space="preserve">ROSENBERG MICHAEL </t>
  </si>
  <si>
    <t xml:space="preserve">13 01164196 </t>
  </si>
  <si>
    <t xml:space="preserve">607 STONINGTON RD </t>
  </si>
  <si>
    <t xml:space="preserve">SPIELMAN ROGER L </t>
  </si>
  <si>
    <t xml:space="preserve">13 01164700 </t>
  </si>
  <si>
    <t xml:space="preserve">608 STONINGTON RD </t>
  </si>
  <si>
    <t xml:space="preserve">13 01164766 </t>
  </si>
  <si>
    <t xml:space="preserve">700 STONINGTON RD </t>
  </si>
  <si>
    <t xml:space="preserve">ANNABLE SARAH L </t>
  </si>
  <si>
    <t xml:space="preserve">13 01164722 </t>
  </si>
  <si>
    <t xml:space="preserve">706 STONINGTON RD </t>
  </si>
  <si>
    <t xml:space="preserve">GOLDBERG JOSEPH P </t>
  </si>
  <si>
    <t xml:space="preserve">13 01164094 </t>
  </si>
  <si>
    <t xml:space="preserve">707 STONINGTON RD </t>
  </si>
  <si>
    <t xml:space="preserve">JAFFIN STANLEY R </t>
  </si>
  <si>
    <t xml:space="preserve">13 01164254 </t>
  </si>
  <si>
    <t xml:space="preserve">800 STONINGTON RD </t>
  </si>
  <si>
    <t xml:space="preserve">13 01164755 </t>
  </si>
  <si>
    <t xml:space="preserve">801 STONINGTON RD </t>
  </si>
  <si>
    <t xml:space="preserve">13 01164117 </t>
  </si>
  <si>
    <t xml:space="preserve">807 STONINGTON RD </t>
  </si>
  <si>
    <t xml:space="preserve">13 01164493 </t>
  </si>
  <si>
    <t xml:space="preserve">808 STONINGTON RD </t>
  </si>
  <si>
    <t xml:space="preserve">13 01164846 </t>
  </si>
  <si>
    <t xml:space="preserve">12001 REMINGTON DR </t>
  </si>
  <si>
    <t xml:space="preserve">RUIZ YSOLA </t>
  </si>
  <si>
    <t xml:space="preserve">13 01164163 </t>
  </si>
  <si>
    <t xml:space="preserve">12005 REMINGTON DR </t>
  </si>
  <si>
    <t xml:space="preserve">13 01164835 </t>
  </si>
  <si>
    <t xml:space="preserve">12006 REMINGTON DR </t>
  </si>
  <si>
    <t xml:space="preserve">LAGAKOS NICHOLAS </t>
  </si>
  <si>
    <t xml:space="preserve">13 01164048 </t>
  </si>
  <si>
    <t xml:space="preserve">12012 REMINGTON DR </t>
  </si>
  <si>
    <t xml:space="preserve">13 01164697 </t>
  </si>
  <si>
    <t xml:space="preserve">12013 REMINGTON DR </t>
  </si>
  <si>
    <t xml:space="preserve">13 01163944 </t>
  </si>
  <si>
    <t xml:space="preserve">12018 REMINGTON DR </t>
  </si>
  <si>
    <t xml:space="preserve">MOSKOWITZ MARY A </t>
  </si>
  <si>
    <t xml:space="preserve">13 01164447 </t>
  </si>
  <si>
    <t xml:space="preserve">12019 REMINGTON DR </t>
  </si>
  <si>
    <t xml:space="preserve">BASSETT DAVID W &amp; </t>
  </si>
  <si>
    <t xml:space="preserve">13 01163807 </t>
  </si>
  <si>
    <t xml:space="preserve">12024 REMINGTON DR </t>
  </si>
  <si>
    <t xml:space="preserve">HILL PHILLIP J &amp; </t>
  </si>
  <si>
    <t xml:space="preserve">13 01164015 </t>
  </si>
  <si>
    <t xml:space="preserve">12025 REMINGTON DR </t>
  </si>
  <si>
    <t xml:space="preserve">13 01164540 </t>
  </si>
  <si>
    <t xml:space="preserve">12031 REMINGTON DR </t>
  </si>
  <si>
    <t xml:space="preserve">13 01164130 </t>
  </si>
  <si>
    <t xml:space="preserve">12037 REMINGTON DR </t>
  </si>
  <si>
    <t xml:space="preserve">HAMADY LESLIE J </t>
  </si>
  <si>
    <t xml:space="preserve">13 01164208 </t>
  </si>
  <si>
    <t xml:space="preserve">12043 REMINGTON DR </t>
  </si>
  <si>
    <t xml:space="preserve">13 01164892 </t>
  </si>
  <si>
    <t xml:space="preserve">12100 REMINGTON DR </t>
  </si>
  <si>
    <t>D</t>
  </si>
  <si>
    <t xml:space="preserve">LEONBERGER MARY D </t>
  </si>
  <si>
    <t xml:space="preserve">13 01164301 </t>
  </si>
  <si>
    <t xml:space="preserve">12112 REMINGTON DR </t>
  </si>
  <si>
    <t xml:space="preserve">13 01164584 </t>
  </si>
  <si>
    <t xml:space="preserve">12121 REMINGTON DR </t>
  </si>
  <si>
    <t xml:space="preserve">BRADSHAW RAYMOND </t>
  </si>
  <si>
    <t xml:space="preserve">13 01163897 </t>
  </si>
  <si>
    <t xml:space="preserve">12125 REMINGTON DR </t>
  </si>
  <si>
    <t xml:space="preserve">13 01164595 </t>
  </si>
  <si>
    <t xml:space="preserve">12200 REMINGTON DR </t>
  </si>
  <si>
    <t xml:space="preserve">BEACH EUGENE H &amp; </t>
  </si>
  <si>
    <t xml:space="preserve">13 01163820 </t>
  </si>
  <si>
    <t xml:space="preserve">12201 REMINGTON DR </t>
  </si>
  <si>
    <t xml:space="preserve">13 01164380 </t>
  </si>
  <si>
    <t xml:space="preserve">12210 REMINGTON DR </t>
  </si>
  <si>
    <t xml:space="preserve">13 01164458 </t>
  </si>
  <si>
    <t xml:space="preserve">12211 REMINGTON DR </t>
  </si>
  <si>
    <t xml:space="preserve">13 01163886 </t>
  </si>
  <si>
    <t xml:space="preserve">12300 REMINGTON DR </t>
  </si>
  <si>
    <t xml:space="preserve">PATTERSON TERENCE </t>
  </si>
  <si>
    <t xml:space="preserve">13 01163762 </t>
  </si>
  <si>
    <t xml:space="preserve">12301 REMINGTON DR </t>
  </si>
  <si>
    <t xml:space="preserve">13 01164141 </t>
  </si>
  <si>
    <t xml:space="preserve">12303 REMINGTON DR </t>
  </si>
  <si>
    <t xml:space="preserve">KORTH THOMAS A </t>
  </si>
  <si>
    <t xml:space="preserve">13 01164642 </t>
  </si>
  <si>
    <t xml:space="preserve">12305 REMINGTON DR </t>
  </si>
  <si>
    <t xml:space="preserve">13 01164037 </t>
  </si>
  <si>
    <t xml:space="preserve">12308 REMINGTON DR </t>
  </si>
  <si>
    <t xml:space="preserve">13 01164653 </t>
  </si>
  <si>
    <t xml:space="preserve">12312 REMINGTON DR </t>
  </si>
  <si>
    <t xml:space="preserve">13 01163988 </t>
  </si>
  <si>
    <t xml:space="preserve">12313 REMINGTON DR </t>
  </si>
  <si>
    <t xml:space="preserve">GRESSER RUTH L ET </t>
  </si>
  <si>
    <t xml:space="preserve">13 01164106 </t>
  </si>
  <si>
    <t xml:space="preserve">12317 REMINGTON DR </t>
  </si>
  <si>
    <t xml:space="preserve">BOWEN GILBERT C &amp; </t>
  </si>
  <si>
    <t xml:space="preserve">13 01163875 </t>
  </si>
  <si>
    <t xml:space="preserve">12321 REMINGTON DR </t>
  </si>
  <si>
    <t xml:space="preserve">MONTGOMERY COUNTY </t>
  </si>
  <si>
    <t xml:space="preserve">13 01164824 </t>
  </si>
  <si>
    <t xml:space="preserve">12404 REMINGTON DR </t>
  </si>
  <si>
    <t xml:space="preserve">13 01164527 </t>
  </si>
  <si>
    <t xml:space="preserve">12001 AUTH LA </t>
  </si>
  <si>
    <t xml:space="preserve">13 01163990 </t>
  </si>
  <si>
    <t xml:space="preserve">12006 AUTH LA </t>
  </si>
  <si>
    <t xml:space="preserve">13 01164243 </t>
  </si>
  <si>
    <t xml:space="preserve">12007 AUTH LA </t>
  </si>
  <si>
    <t xml:space="preserve">MATHIESON AUDREY </t>
  </si>
  <si>
    <t xml:space="preserve">13 01164334 </t>
  </si>
  <si>
    <t xml:space="preserve">12012 AUTH LA </t>
  </si>
  <si>
    <t xml:space="preserve">GOLDSCHLAG DAVID </t>
  </si>
  <si>
    <t xml:space="preserve">13 01164870 </t>
  </si>
  <si>
    <t xml:space="preserve">12018 AUTH LA </t>
  </si>
  <si>
    <t xml:space="preserve">13 03520366 </t>
  </si>
  <si>
    <t xml:space="preserve">500 ROCKFORD RD </t>
  </si>
  <si>
    <t xml:space="preserve">13 01164790 </t>
  </si>
  <si>
    <t xml:space="preserve">501 ROCKFORD RD </t>
  </si>
  <si>
    <t xml:space="preserve">13 01164367 </t>
  </si>
  <si>
    <t xml:space="preserve">508 ROCKFORD RD </t>
  </si>
  <si>
    <t xml:space="preserve">ANDERSON EDWARD E </t>
  </si>
  <si>
    <t xml:space="preserve">13 01163773 </t>
  </si>
  <si>
    <t xml:space="preserve">509 ROCKFORD RD </t>
  </si>
  <si>
    <t xml:space="preserve">BAER DAVID J &amp; C </t>
  </si>
  <si>
    <t xml:space="preserve">13 01164312 </t>
  </si>
  <si>
    <t xml:space="preserve">516 ROCKFORD RD </t>
  </si>
  <si>
    <t xml:space="preserve">13 01164881 </t>
  </si>
  <si>
    <t xml:space="preserve">517 ROCKFORD RD </t>
  </si>
  <si>
    <t xml:space="preserve">SANCHEZ PAUL C </t>
  </si>
  <si>
    <t xml:space="preserve">13 01164185 </t>
  </si>
  <si>
    <t xml:space="preserve">600 ROCKFORD RD </t>
  </si>
  <si>
    <t xml:space="preserve">13 01164675 </t>
  </si>
  <si>
    <t xml:space="preserve">601 ROCKFORD RD </t>
  </si>
  <si>
    <t xml:space="preserve">MAZEL JAY A &amp; S D </t>
  </si>
  <si>
    <t xml:space="preserve">13 01164607 </t>
  </si>
  <si>
    <t xml:space="preserve">608 ROCKFORD RD </t>
  </si>
  <si>
    <t xml:space="preserve">DONAHOE DANIEL M </t>
  </si>
  <si>
    <t xml:space="preserve">13 01164128 </t>
  </si>
  <si>
    <t xml:space="preserve">609 ROCKFORD RD </t>
  </si>
  <si>
    <t xml:space="preserve">SCHAEFER DAVID H </t>
  </si>
  <si>
    <t xml:space="preserve">13 01164618 </t>
  </si>
  <si>
    <t xml:space="preserve">617 ROCKFORD RD </t>
  </si>
  <si>
    <t xml:space="preserve">13 01163842 </t>
  </si>
  <si>
    <t xml:space="preserve">625 ROCKFORD RD </t>
  </si>
  <si>
    <t xml:space="preserve">13 01164573 </t>
  </si>
  <si>
    <t>12007 BROOKHAVEN DR</t>
  </si>
  <si>
    <t xml:space="preserve">HONIG GARY W &amp; P </t>
  </si>
  <si>
    <t xml:space="preserve">13 01164664 </t>
  </si>
  <si>
    <t>12017 BROOKHAVEN DR</t>
  </si>
  <si>
    <t xml:space="preserve">13 01163818 </t>
  </si>
  <si>
    <t>12101 BROOKHAVEN DR</t>
  </si>
  <si>
    <t xml:space="preserve">BOSWORTH NANCY K </t>
  </si>
  <si>
    <t xml:space="preserve">13 01163977 </t>
  </si>
  <si>
    <t>12105 BROOKHAVEN DR</t>
  </si>
  <si>
    <t xml:space="preserve">NELSON RICHARD A </t>
  </si>
  <si>
    <t xml:space="preserve">13 01164460 </t>
  </si>
  <si>
    <t>12200 BROOKHAVEN DR</t>
  </si>
  <si>
    <t xml:space="preserve">13 01164788 </t>
  </si>
  <si>
    <t>12201 BROOKHAVEN DR</t>
  </si>
  <si>
    <t xml:space="preserve">13 01164425 </t>
  </si>
  <si>
    <t>12207 BROOKHAVEN DR</t>
  </si>
  <si>
    <t xml:space="preserve">BEERS JOHN F &amp; LO </t>
  </si>
  <si>
    <t xml:space="preserve">13 01163831 </t>
  </si>
  <si>
    <t>12210 BROOKHAVEN DR</t>
  </si>
  <si>
    <t xml:space="preserve">13 01163933 </t>
  </si>
  <si>
    <t>12211 BROOKHAVEN DR</t>
  </si>
  <si>
    <t xml:space="preserve">13 01164004 </t>
  </si>
  <si>
    <t>12216 BROOKHAVEN DR</t>
  </si>
  <si>
    <t xml:space="preserve">13 01164210 </t>
  </si>
  <si>
    <t>12217 BROOKHAVEN DR</t>
  </si>
  <si>
    <t xml:space="preserve">13 01164482 </t>
  </si>
  <si>
    <t>12301 BROOKHAVEN DR</t>
  </si>
  <si>
    <t xml:space="preserve">13 01163955 </t>
  </si>
  <si>
    <t>12309 BROOKHAVEN DR</t>
  </si>
  <si>
    <t xml:space="preserve">13 01164221 </t>
  </si>
  <si>
    <t>12310 BROOKHAVEN DR</t>
  </si>
  <si>
    <t xml:space="preserve">SCHUM BETTY W ET </t>
  </si>
  <si>
    <t xml:space="preserve">13 01164620 </t>
  </si>
  <si>
    <t>12319 BROOKHAVEN DR</t>
  </si>
  <si>
    <t>Land</t>
  </si>
  <si>
    <t>Improvments</t>
  </si>
  <si>
    <t>Bought</t>
  </si>
  <si>
    <t>$</t>
  </si>
  <si>
    <t>Size</t>
  </si>
  <si>
    <t>Sqr ft</t>
  </si>
  <si>
    <t>Inhert</t>
  </si>
  <si>
    <t>div 2001</t>
  </si>
  <si>
    <t>375k in 03</t>
  </si>
  <si>
    <t>75k 1973</t>
  </si>
  <si>
    <t>249k in 98</t>
  </si>
  <si>
    <t>320k in 89</t>
  </si>
  <si>
    <t>105k in 85</t>
  </si>
  <si>
    <t>742k 02</t>
  </si>
  <si>
    <t>CAMPBELL THOMAS K &amp; LINDA J SWEETING</t>
  </si>
  <si>
    <t>265k 93</t>
  </si>
  <si>
    <t>CHLAN MARY E &amp; GUSTAV J HEINTZE JR</t>
  </si>
  <si>
    <t>289k 01</t>
  </si>
  <si>
    <t>CHRISTENSEN CURTIS W &amp; C R</t>
  </si>
  <si>
    <t>175k in 87</t>
  </si>
  <si>
    <t>COHEN BARRY J &amp; LIZA R PORAT COHEN</t>
  </si>
  <si>
    <t>CONNELL THOMAS F  &amp; F G</t>
  </si>
  <si>
    <t>500k 90</t>
  </si>
  <si>
    <t>DABNEY CHARLES A  &amp; M S</t>
  </si>
  <si>
    <t>EISENMAN DAVID J  &amp; MINDY M HERZFELD</t>
  </si>
  <si>
    <t>334k 00</t>
  </si>
  <si>
    <t>785k 06</t>
  </si>
  <si>
    <t>FITZPATRICK LAURA &amp; DAVID L RAHN</t>
  </si>
  <si>
    <t>650k 07</t>
  </si>
  <si>
    <t>FRANCO STEVEN N &amp; SHIRLEE</t>
  </si>
  <si>
    <t>785k 02</t>
  </si>
  <si>
    <t>635k 06</t>
  </si>
  <si>
    <t>115k 79</t>
  </si>
  <si>
    <t>35k 66</t>
  </si>
  <si>
    <t>Block</t>
  </si>
  <si>
    <t>Lot</t>
  </si>
  <si>
    <t>E</t>
  </si>
  <si>
    <t>J</t>
  </si>
  <si>
    <t>A</t>
  </si>
  <si>
    <t>C</t>
  </si>
  <si>
    <t>G</t>
  </si>
  <si>
    <t>F</t>
  </si>
  <si>
    <t>K</t>
  </si>
  <si>
    <t>M</t>
  </si>
  <si>
    <t>B</t>
  </si>
  <si>
    <t>GREIG LEONARD C &amp; p j</t>
  </si>
  <si>
    <t>GROSS JOEL &amp; MINDA SHANKMAN</t>
  </si>
  <si>
    <t>770K 03</t>
  </si>
  <si>
    <t>GUZMAN MARCOS D &amp; EUGENIA B</t>
  </si>
  <si>
    <t>650K 07</t>
  </si>
  <si>
    <t>745K 05</t>
  </si>
  <si>
    <t>436K 02</t>
  </si>
  <si>
    <t>265K 94</t>
  </si>
  <si>
    <t>285K 96</t>
  </si>
  <si>
    <t>258K 97</t>
  </si>
  <si>
    <t>500K 92</t>
  </si>
  <si>
    <t>P1</t>
  </si>
  <si>
    <t>265K 98</t>
  </si>
  <si>
    <t>KOBREN MARTIN E &amp; C B</t>
  </si>
  <si>
    <t>179K 87</t>
  </si>
  <si>
    <t>KRONISCH MATTHEW L &amp; BELLE A</t>
  </si>
  <si>
    <t>395K 02</t>
  </si>
  <si>
    <t>73K 77</t>
  </si>
  <si>
    <t>LEE TIMOTHY O &amp; LAURA A TURBE</t>
  </si>
  <si>
    <t>432K 03</t>
  </si>
  <si>
    <t>LESNOY DAVID S &amp; SHULAMITH R GRAUMAN</t>
  </si>
  <si>
    <t>285K 99</t>
  </si>
  <si>
    <t>LINDSTROM DAVID J &amp; MARILYN M</t>
  </si>
  <si>
    <t>575K 03</t>
  </si>
  <si>
    <t>LIPSTEIN ROBERT A &amp; C A</t>
  </si>
  <si>
    <t>285K 87</t>
  </si>
  <si>
    <t>LONG JEFFREY P &amp; B L D</t>
  </si>
  <si>
    <t>234K 88</t>
  </si>
  <si>
    <t>LUBECK PETER A &amp; SUZANNE M DONOHUE</t>
  </si>
  <si>
    <t>325K 99</t>
  </si>
  <si>
    <t>649K 06</t>
  </si>
  <si>
    <t xml:space="preserve">SKIDMORE LORI A </t>
  </si>
  <si>
    <t>13 01164733</t>
  </si>
  <si>
    <t>400 CLEMENT PL</t>
  </si>
  <si>
    <t>JQ43</t>
  </si>
  <si>
    <t>13 01164744</t>
  </si>
  <si>
    <t>401 CLEMENT PL</t>
  </si>
  <si>
    <t>13 01164174</t>
  </si>
  <si>
    <t>410 CLEMENT PL</t>
  </si>
  <si>
    <t>JQ32</t>
  </si>
  <si>
    <t>13 01164777</t>
  </si>
  <si>
    <t>12300 CLEMENT LA</t>
  </si>
  <si>
    <t>13 01164562</t>
  </si>
  <si>
    <t>12301 CLEMENT LA</t>
  </si>
  <si>
    <t>13 01164378</t>
  </si>
  <si>
    <t>12304 CLEMENT LA</t>
  </si>
  <si>
    <t xml:space="preserve">SCHUMAN PAULA B </t>
  </si>
  <si>
    <t>13 01164356</t>
  </si>
  <si>
    <t>12307 CLEMENT LA</t>
  </si>
  <si>
    <t>13 01164711</t>
  </si>
  <si>
    <t>12308 CLEMENT LA</t>
  </si>
  <si>
    <t>13 01164026</t>
  </si>
  <si>
    <t>12312 CLEMENT LA</t>
  </si>
  <si>
    <t>13 01164813</t>
  </si>
  <si>
    <t>12313 CLEMENT LA</t>
  </si>
  <si>
    <t>13 01163795</t>
  </si>
  <si>
    <t>12316 CLEMENT LA</t>
  </si>
  <si>
    <t>372K 00</t>
  </si>
  <si>
    <t>MOSKOWITZ NATHAN C &amp; H P L</t>
  </si>
  <si>
    <t>152K 91</t>
  </si>
  <si>
    <t>NESSE JANET N &amp; MARK E LEWIS</t>
  </si>
  <si>
    <t>360K 90</t>
  </si>
  <si>
    <t>PAGLIN DAVID S &amp; JULIA K HUGHES</t>
  </si>
  <si>
    <t>335K 96</t>
  </si>
  <si>
    <t>PAN HUALU &amp; CHI-JIUNN</t>
  </si>
  <si>
    <t>699K 05</t>
  </si>
  <si>
    <t>775K 07</t>
  </si>
  <si>
    <t>PARSONS WILLIAM T &amp;  &amp; LORNA</t>
  </si>
  <si>
    <t>459K 02</t>
  </si>
  <si>
    <t>PLOTINSKY ANITA H &amp; MELVIN L</t>
  </si>
  <si>
    <t>400K 00</t>
  </si>
  <si>
    <t>LOT 11 &amp; 10</t>
  </si>
  <si>
    <t>POLLOCK GENE D &amp; KATHRYN M CAMP</t>
  </si>
  <si>
    <t>780K 04</t>
  </si>
  <si>
    <t>RANDEL GEO W &amp; V M</t>
  </si>
  <si>
    <t>P11</t>
  </si>
  <si>
    <t>RANDEL GEORGE W &amp; V</t>
  </si>
  <si>
    <t>DRIVEWAY?</t>
  </si>
  <si>
    <t>PAVLO GARY 1813 BART DR
SILVER SPRING MD 20905-4418</t>
  </si>
  <si>
    <t>0K 05</t>
  </si>
  <si>
    <t>XFER FROM PARENTS</t>
  </si>
  <si>
    <t>RANTA JULIA M TR 3330 N LEISURE WORLD BLVD #818
SILVER SPRING MD 20906-5653</t>
  </si>
  <si>
    <t>0K 96</t>
  </si>
  <si>
    <t>NAL</t>
  </si>
  <si>
    <t>RASKAS DANIEL A &amp; D F</t>
  </si>
  <si>
    <t>410K 00</t>
  </si>
  <si>
    <t>REARDON BRADLEY C &amp; S J</t>
  </si>
  <si>
    <t>38K 66</t>
  </si>
  <si>
    <t>REARDON DOUGLAS C MARY E AROBAGA-REARDON</t>
  </si>
  <si>
    <t>620K 05</t>
  </si>
  <si>
    <t>REESE ALBERT L &amp; S L</t>
  </si>
  <si>
    <t>16.5K 72</t>
  </si>
  <si>
    <t>BUILT 77</t>
  </si>
  <si>
    <t>ROBEY STEVEN W &amp; JANICE E REUTT-ROBEY</t>
  </si>
  <si>
    <t>535K 04</t>
  </si>
  <si>
    <t>844.5K 05</t>
  </si>
  <si>
    <t>ROZMARYN LEO M &amp; S</t>
  </si>
  <si>
    <t>260K 89</t>
  </si>
  <si>
    <t>BUILT 93</t>
  </si>
  <si>
    <t>625K 05</t>
  </si>
  <si>
    <t>SACKS JEFFERY A &amp; SUZANNE H JACKSON</t>
  </si>
  <si>
    <t>305K  00</t>
  </si>
  <si>
    <t>SADOWSKI TAMARA 4909 QUEBEC ST
COLLEGE PARK MD 20740-2423</t>
  </si>
  <si>
    <t>650K 06</t>
  </si>
  <si>
    <t>125K 81</t>
  </si>
  <si>
    <t xml:space="preserve">SCHULTS DANIEL E &amp; J S </t>
  </si>
  <si>
    <t>133K 79</t>
  </si>
  <si>
    <t>SMITH CHARLES E &amp; V</t>
  </si>
  <si>
    <t>135K 86</t>
  </si>
  <si>
    <t>SPANGLER GLEN A &amp; G D</t>
  </si>
  <si>
    <t>XFER PARENTS</t>
  </si>
  <si>
    <t>150K 91</t>
  </si>
  <si>
    <t>165K 87</t>
  </si>
  <si>
    <t>STERN WILLIAM R &amp; S N</t>
  </si>
  <si>
    <t>STONESTREET, BENJAMIN H &amp; T A</t>
  </si>
  <si>
    <t>250K 89</t>
  </si>
  <si>
    <t>TENEMBAUM JOSE &amp; A H</t>
  </si>
  <si>
    <t>308K 99</t>
  </si>
  <si>
    <t>THOMPSON GLENN E JR &amp; N H</t>
  </si>
  <si>
    <t>TUTTLE RAYMOND GEORGE ET AL TR</t>
  </si>
  <si>
    <t>525K 05</t>
  </si>
  <si>
    <t>WOLLNER GEORGE &amp; FRANCES 1168 KERSEY RD
SILVER SPRING MD 20902-3426</t>
  </si>
  <si>
    <t>410K 91</t>
  </si>
  <si>
    <t>575K 08</t>
  </si>
  <si>
    <t>HOWARD CHESTER E ET AL TR</t>
  </si>
  <si>
    <t>250K 02</t>
  </si>
  <si>
    <t>ASTRADA CARLOS A 13617 QUERY MILL RD
NORTH POTOMAC MD 20878-3967</t>
  </si>
  <si>
    <t>ROCK JOSEPH A &amp; B A</t>
  </si>
  <si>
    <t>MYINT SAW &amp; HLA HME 1109 SMITH VILLAGE RD
SILVER SPRING MD 20904-3131</t>
  </si>
  <si>
    <t>508K07</t>
  </si>
  <si>
    <t>250K 00</t>
  </si>
  <si>
    <t>BORISSOW KYRILL JR &amp; E I</t>
  </si>
  <si>
    <t>157.5K 83</t>
  </si>
  <si>
    <t>ZEIGLER GEORGE W &amp; T C</t>
  </si>
  <si>
    <t>150K 85</t>
  </si>
  <si>
    <t>COHEN WILLIAM B &amp; JOHANNA M</t>
  </si>
  <si>
    <t>415K 02</t>
  </si>
  <si>
    <t>JONSBERG MYRON B JR &amp; S</t>
  </si>
  <si>
    <t>137K 83</t>
  </si>
  <si>
    <t>KAYASTHA SUNITA &amp;
RAJENDRA B SHRESTHA</t>
  </si>
  <si>
    <t>235K 95</t>
  </si>
  <si>
    <t>360K 03</t>
  </si>
  <si>
    <t>PORAT-COHEN, LIZA &amp; BARRY J COHEN</t>
  </si>
  <si>
    <t>KHALIFFA, MYRIAM H TR</t>
  </si>
  <si>
    <t>582.45K 07</t>
  </si>
  <si>
    <t>CURTIN HELEN ET A 1920 S OCEAN DR APT 305
FORT LAUDERDALE FL 33316-3733</t>
  </si>
  <si>
    <t>BALLOU WILLIAM R &amp; R W</t>
  </si>
  <si>
    <t>DEBUCHANANNE MARY 9 FITZHUGH CT
SILVER SPRING MD 20906-1438</t>
  </si>
  <si>
    <t>500K 06</t>
  </si>
  <si>
    <t>SOLTZ DAVID L ET 11634 YEATMAN TER SILVER SPRING MD 20902-3057</t>
  </si>
  <si>
    <t>MD Records</t>
  </si>
  <si>
    <t>ROBLES FRANCIS &amp; ROBERTO ORTIZ</t>
  </si>
  <si>
    <t>DEED</t>
  </si>
  <si>
    <t>FIRST</t>
  </si>
  <si>
    <t>SECOND</t>
  </si>
  <si>
    <t>TRUST DEED</t>
  </si>
  <si>
    <t>8</t>
  </si>
  <si>
    <t>ALSO KNOW AS 13</t>
  </si>
  <si>
    <t>Imp /Sqr Ft</t>
  </si>
  <si>
    <t>Total Refurb</t>
  </si>
  <si>
    <t>on market for 1.8M</t>
  </si>
  <si>
    <t>Finilzed 12/6/04</t>
  </si>
  <si>
    <t>New Home Finalized 3/23/07</t>
  </si>
  <si>
    <t>Combined Value</t>
  </si>
  <si>
    <t>Last Sale</t>
  </si>
  <si>
    <t>Year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</si>
</sst>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7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8"/>
      <name val="Times New Roman"/>
      <family val="1"/>
    </font>
    <font>
      <u/>
      <sz val="11"/>
      <color indexed="12"/>
      <name val="Times New Roman"/>
      <family val="1"/>
    </font>
    <font>
      <b/>
      <sz val="12"/>
      <color indexed="8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6" fillId="0" borderId="0" xfId="1" applyAlignment="1" applyProtection="1"/>
    <xf numFmtId="0" fontId="3" fillId="0" borderId="0" xfId="0" applyFont="1"/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5" fillId="0" borderId="0" xfId="0" applyFont="1"/>
    <xf numFmtId="49" fontId="4" fillId="0" borderId="0" xfId="1" applyNumberFormat="1" applyFont="1" applyAlignment="1" applyProtection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49" fontId="4" fillId="2" borderId="0" xfId="1" applyNumberFormat="1" applyFont="1" applyFill="1" applyAlignment="1" applyProtection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164" fontId="3" fillId="2" borderId="0" xfId="0" applyNumberFormat="1" applyFont="1" applyFill="1" applyAlignment="1">
      <alignment vertical="top" wrapText="1"/>
    </xf>
    <xf numFmtId="0" fontId="3" fillId="2" borderId="0" xfId="0" applyFont="1" applyFill="1"/>
    <xf numFmtId="49" fontId="3" fillId="2" borderId="0" xfId="0" applyNumberFormat="1" applyFont="1" applyFill="1" applyAlignment="1">
      <alignment horizontal="center" vertical="top" wrapText="1"/>
    </xf>
    <xf numFmtId="3" fontId="3" fillId="2" borderId="0" xfId="0" applyNumberFormat="1" applyFont="1" applyFill="1" applyAlignment="1">
      <alignment vertical="top" wrapText="1"/>
    </xf>
    <xf numFmtId="3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6" fillId="0" borderId="0" xfId="1" applyAlignment="1" applyProtection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6" fillId="2" borderId="0" xfId="1" applyFill="1" applyAlignment="1" applyProtection="1">
      <alignment vertical="top"/>
    </xf>
    <xf numFmtId="0" fontId="2" fillId="0" borderId="0" xfId="1" applyFont="1" applyAlignment="1" applyProtection="1">
      <alignment vertical="top"/>
    </xf>
    <xf numFmtId="3" fontId="3" fillId="0" borderId="0" xfId="0" applyNumberFormat="1" applyFont="1" applyAlignment="1">
      <alignment vertical="top"/>
    </xf>
    <xf numFmtId="3" fontId="3" fillId="2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/>
    </xf>
    <xf numFmtId="49" fontId="4" fillId="3" borderId="0" xfId="1" applyNumberFormat="1" applyFont="1" applyFill="1" applyAlignment="1" applyProtection="1">
      <alignment vertical="top" wrapText="1"/>
    </xf>
    <xf numFmtId="0" fontId="3" fillId="3" borderId="0" xfId="0" applyFont="1" applyFill="1" applyAlignment="1">
      <alignment vertical="top" wrapText="1"/>
    </xf>
    <xf numFmtId="49" fontId="3" fillId="3" borderId="0" xfId="0" applyNumberFormat="1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3" fontId="3" fillId="3" borderId="0" xfId="0" applyNumberFormat="1" applyFont="1" applyFill="1" applyAlignment="1">
      <alignment vertical="top" wrapText="1"/>
    </xf>
    <xf numFmtId="164" fontId="3" fillId="3" borderId="0" xfId="0" applyNumberFormat="1" applyFont="1" applyFill="1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/>
    </xf>
    <xf numFmtId="164" fontId="3" fillId="3" borderId="0" xfId="0" applyNumberFormat="1" applyFont="1" applyFill="1" applyAlignment="1">
      <alignment vertical="top"/>
    </xf>
    <xf numFmtId="0" fontId="3" fillId="3" borderId="0" xfId="0" applyFont="1" applyFill="1"/>
    <xf numFmtId="49" fontId="4" fillId="4" borderId="0" xfId="1" applyNumberFormat="1" applyFont="1" applyFill="1" applyAlignment="1" applyProtection="1">
      <alignment vertical="top" wrapText="1"/>
    </xf>
    <xf numFmtId="0" fontId="3" fillId="4" borderId="0" xfId="0" applyFont="1" applyFill="1" applyAlignment="1">
      <alignment vertical="top" wrapText="1"/>
    </xf>
    <xf numFmtId="49" fontId="3" fillId="4" borderId="0" xfId="0" applyNumberFormat="1" applyFont="1" applyFill="1" applyAlignment="1">
      <alignment horizontal="center" vertical="top" wrapText="1"/>
    </xf>
    <xf numFmtId="0" fontId="3" fillId="4" borderId="0" xfId="0" applyFont="1" applyFill="1" applyAlignment="1">
      <alignment horizontal="center" vertical="top" wrapText="1"/>
    </xf>
    <xf numFmtId="3" fontId="3" fillId="4" borderId="0" xfId="0" applyNumberFormat="1" applyFont="1" applyFill="1" applyAlignment="1">
      <alignment vertical="top" wrapText="1"/>
    </xf>
    <xf numFmtId="164" fontId="3" fillId="4" borderId="0" xfId="0" applyNumberFormat="1" applyFont="1" applyFill="1" applyAlignment="1">
      <alignment vertical="top" wrapText="1"/>
    </xf>
    <xf numFmtId="0" fontId="3" fillId="4" borderId="0" xfId="0" applyFont="1" applyFill="1" applyAlignment="1">
      <alignment horizontal="center" vertical="top"/>
    </xf>
    <xf numFmtId="0" fontId="3" fillId="4" borderId="0" xfId="0" applyFont="1" applyFill="1" applyAlignment="1">
      <alignment vertical="top"/>
    </xf>
    <xf numFmtId="164" fontId="3" fillId="4" borderId="0" xfId="0" applyNumberFormat="1" applyFont="1" applyFill="1" applyAlignment="1">
      <alignment vertical="top"/>
    </xf>
    <xf numFmtId="0" fontId="3" fillId="4" borderId="0" xfId="0" applyFont="1" applyFill="1"/>
    <xf numFmtId="3" fontId="3" fillId="4" borderId="0" xfId="0" applyNumberFormat="1" applyFont="1" applyFill="1" applyAlignment="1">
      <alignment vertical="top"/>
    </xf>
    <xf numFmtId="0" fontId="6" fillId="4" borderId="0" xfId="1" applyFill="1" applyAlignment="1" applyProtection="1">
      <alignment vertical="top"/>
    </xf>
    <xf numFmtId="0" fontId="2" fillId="4" borderId="0" xfId="1" applyFont="1" applyFill="1" applyAlignment="1" applyProtection="1">
      <alignment vertical="top"/>
    </xf>
    <xf numFmtId="3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datcert3.resiusa.org/rp_rewrite/details.aspx?AccountNumber=13%2001164265%20%20%20%20%20&amp;County=16&amp;SearchType=STREET" TargetMode="External"/><Relationship Id="rId117" Type="http://schemas.openxmlformats.org/officeDocument/2006/relationships/hyperlink" Target="http://www.mdlandrec.net/msa/stagser/s1700/s1741/cfm/dsp_CAISCOTT.cfm?CFID=17259012&amp;CFTOKEN=45433754" TargetMode="External"/><Relationship Id="rId21" Type="http://schemas.openxmlformats.org/officeDocument/2006/relationships/hyperlink" Target="http://sdatcert3.resiusa.org/rp_rewrite/details.aspx?AccountNumber=13%2001163784%20%20%20%20%20&amp;County=16&amp;SearchType=STREET" TargetMode="External"/><Relationship Id="rId42" Type="http://schemas.openxmlformats.org/officeDocument/2006/relationships/hyperlink" Target="http://sdatcert3.resiusa.org/rp_rewrite/details.aspx?AccountNumber=13%2001163944%20%20%20%20%20&amp;County=16&amp;SearchType=STREET" TargetMode="External"/><Relationship Id="rId47" Type="http://schemas.openxmlformats.org/officeDocument/2006/relationships/hyperlink" Target="http://sdatcert3.resiusa.org/rp_rewrite/details.aspx?AccountNumber=13%2001164130%20%20%20%20%20&amp;County=16&amp;SearchType=STREET" TargetMode="External"/><Relationship Id="rId63" Type="http://schemas.openxmlformats.org/officeDocument/2006/relationships/hyperlink" Target="http://sdatcert3.resiusa.org/rp_rewrite/details.aspx?AccountNumber=13%2001163988%20%20%20%20%20&amp;County=16&amp;SearchType=STREET" TargetMode="External"/><Relationship Id="rId68" Type="http://schemas.openxmlformats.org/officeDocument/2006/relationships/hyperlink" Target="http://sdatcert3.resiusa.org/rp_rewrite/details.aspx?AccountNumber=13%2001163990%20%20%20%20%20&amp;County=16&amp;SearchType=STREET" TargetMode="External"/><Relationship Id="rId84" Type="http://schemas.openxmlformats.org/officeDocument/2006/relationships/hyperlink" Target="http://sdatcert3.resiusa.org/rp_rewrite/details.aspx?AccountNumber=13%2001164573%20%20%20%20%20&amp;County=16&amp;SearchType=STREET" TargetMode="External"/><Relationship Id="rId89" Type="http://schemas.openxmlformats.org/officeDocument/2006/relationships/hyperlink" Target="http://sdatcert3.resiusa.org/rp_rewrite/details.aspx?AccountNumber=13%2001164788%20%20%20%20%20&amp;County=16&amp;SearchType=STREET" TargetMode="External"/><Relationship Id="rId112" Type="http://schemas.openxmlformats.org/officeDocument/2006/relationships/hyperlink" Target="http://www.mdlandrec.net/msa/stagser/s1700/s1741/cfm/dsp_CAISCOTT.cfm?CFID=17259012&amp;CFTOKEN=45433754" TargetMode="External"/><Relationship Id="rId16" Type="http://schemas.openxmlformats.org/officeDocument/2006/relationships/hyperlink" Target="http://sdatcert3.resiusa.org/rp_rewrite/details.aspx?AccountNumber=13%2001163900%20%20%20%20%20&amp;County=16&amp;SearchType=STREET" TargetMode="External"/><Relationship Id="rId107" Type="http://schemas.openxmlformats.org/officeDocument/2006/relationships/hyperlink" Target="http://sdatcert3.resiusa.org/rp_rewrite/details.aspx?AccountNumber=13%2001164026%20%20%20%20%20&amp;County=16&amp;SearchType=STREET" TargetMode="External"/><Relationship Id="rId11" Type="http://schemas.openxmlformats.org/officeDocument/2006/relationships/hyperlink" Target="http://sdatcert3.resiusa.org/rp_rewrite/details.aspx?AccountNumber=13%2001164298%20%20%20%20%20&amp;County=16&amp;SearchType=STREET" TargetMode="External"/><Relationship Id="rId32" Type="http://schemas.openxmlformats.org/officeDocument/2006/relationships/hyperlink" Target="http://sdatcert3.resiusa.org/rp_rewrite/details.aspx?AccountNumber=13%2001164094%20%20%20%20%20&amp;County=16&amp;SearchType=STREET" TargetMode="External"/><Relationship Id="rId37" Type="http://schemas.openxmlformats.org/officeDocument/2006/relationships/hyperlink" Target="http://sdatcert3.resiusa.org/rp_rewrite/details.aspx?AccountNumber=13%2001164846%20%20%20%20%20&amp;County=16&amp;SearchType=STREET" TargetMode="External"/><Relationship Id="rId53" Type="http://schemas.openxmlformats.org/officeDocument/2006/relationships/hyperlink" Target="http://sdatcert3.resiusa.org/rp_rewrite/details.aspx?AccountNumber=13%2001164595%20%20%20%20%20&amp;County=16&amp;SearchType=STREET" TargetMode="External"/><Relationship Id="rId58" Type="http://schemas.openxmlformats.org/officeDocument/2006/relationships/hyperlink" Target="http://sdatcert3.resiusa.org/rp_rewrite/details.aspx?AccountNumber=13%2001163762%20%20%20%20%20&amp;County=16&amp;SearchType=STREET" TargetMode="External"/><Relationship Id="rId74" Type="http://schemas.openxmlformats.org/officeDocument/2006/relationships/hyperlink" Target="http://sdatcert3.resiusa.org/rp_rewrite/details.aspx?AccountNumber=13%2001164367%20%20%20%20%20&amp;County=16&amp;SearchType=STREET" TargetMode="External"/><Relationship Id="rId79" Type="http://schemas.openxmlformats.org/officeDocument/2006/relationships/hyperlink" Target="http://sdatcert3.resiusa.org/rp_rewrite/details.aspx?AccountNumber=13%2001164675%20%20%20%20%20&amp;County=16&amp;SearchType=STREET" TargetMode="External"/><Relationship Id="rId102" Type="http://schemas.openxmlformats.org/officeDocument/2006/relationships/hyperlink" Target="http://sdatcert3.resiusa.org/rp_rewrite/details.aspx?AccountNumber=13%2001164777%20%20%20%20%20&amp;County=16&amp;SearchType=STREET" TargetMode="External"/><Relationship Id="rId123" Type="http://schemas.openxmlformats.org/officeDocument/2006/relationships/hyperlink" Target="http://www.mdlandrec.net/msa/stagser/s1700/s1741/cfm/dsp_CAISCOTT.cfm?CFID=17259012&amp;CFTOKEN=45433754" TargetMode="External"/><Relationship Id="rId128" Type="http://schemas.openxmlformats.org/officeDocument/2006/relationships/hyperlink" Target="http://www.mdlandrec.net/msa/stagser/s1700/s1741/cfm/dsp_book.cfm?CFID=17259012&amp;CFTOKEN=45433754&amp;vw=vol&amp;src=CAIS&amp;bk=25758&amp;sp=464&amp;ep=486&amp;yr=2003" TargetMode="External"/><Relationship Id="rId5" Type="http://schemas.openxmlformats.org/officeDocument/2006/relationships/hyperlink" Target="http://sdatcert3.resiusa.org/rp_rewrite/details.aspx?AccountNumber=13%2001164802%20%20%20%20%20&amp;County=16&amp;SearchType=STREET" TargetMode="External"/><Relationship Id="rId90" Type="http://schemas.openxmlformats.org/officeDocument/2006/relationships/hyperlink" Target="http://sdatcert3.resiusa.org/rp_rewrite/details.aspx?AccountNumber=13%2001164425%20%20%20%20%20&amp;County=16&amp;SearchType=STREET" TargetMode="External"/><Relationship Id="rId95" Type="http://schemas.openxmlformats.org/officeDocument/2006/relationships/hyperlink" Target="http://sdatcert3.resiusa.org/rp_rewrite/details.aspx?AccountNumber=13%2001164482%20%20%20%20%20&amp;County=16&amp;SearchType=STREET" TargetMode="External"/><Relationship Id="rId19" Type="http://schemas.openxmlformats.org/officeDocument/2006/relationships/hyperlink" Target="http://sdatcert3.resiusa.org/rp_rewrite/details.aspx?AccountNumber=13%2001164505%20%20%20%20%20&amp;County=16&amp;SearchType=STREET" TargetMode="External"/><Relationship Id="rId14" Type="http://schemas.openxmlformats.org/officeDocument/2006/relationships/hyperlink" Target="http://sdatcert3.resiusa.org/rp_rewrite/details.aspx?AccountNumber=13%2001164276%20%20%20%20%20&amp;County=16&amp;SearchType=STREET" TargetMode="External"/><Relationship Id="rId22" Type="http://schemas.openxmlformats.org/officeDocument/2006/relationships/hyperlink" Target="http://sdatcert3.resiusa.org/rp_rewrite/details.aspx?AccountNumber=13%2003520377%20%20%20%20%20&amp;County=16&amp;SearchType=STREET" TargetMode="External"/><Relationship Id="rId27" Type="http://schemas.openxmlformats.org/officeDocument/2006/relationships/hyperlink" Target="http://sdatcert3.resiusa.org/rp_rewrite/details.aspx?AccountNumber=13%2001163966%20%20%20%20%20&amp;County=16&amp;SearchType=STREET" TargetMode="External"/><Relationship Id="rId30" Type="http://schemas.openxmlformats.org/officeDocument/2006/relationships/hyperlink" Target="http://sdatcert3.resiusa.org/rp_rewrite/details.aspx?AccountNumber=13%2001164766%20%20%20%20%20&amp;County=16&amp;SearchType=STREET" TargetMode="External"/><Relationship Id="rId35" Type="http://schemas.openxmlformats.org/officeDocument/2006/relationships/hyperlink" Target="http://sdatcert3.resiusa.org/rp_rewrite/details.aspx?AccountNumber=13%2001164117%20%20%20%20%20&amp;County=16&amp;SearchType=STREET" TargetMode="External"/><Relationship Id="rId43" Type="http://schemas.openxmlformats.org/officeDocument/2006/relationships/hyperlink" Target="http://sdatcert3.resiusa.org/rp_rewrite/details.aspx?AccountNumber=13%2001164447%20%20%20%20%20&amp;County=16&amp;SearchType=STREET" TargetMode="External"/><Relationship Id="rId48" Type="http://schemas.openxmlformats.org/officeDocument/2006/relationships/hyperlink" Target="http://sdatcert3.resiusa.org/rp_rewrite/details.aspx?AccountNumber=13%2001164208%20%20%20%20%20&amp;County=16&amp;SearchType=STREET" TargetMode="External"/><Relationship Id="rId56" Type="http://schemas.openxmlformats.org/officeDocument/2006/relationships/hyperlink" Target="http://sdatcert3.resiusa.org/rp_rewrite/details.aspx?AccountNumber=13%2001164458%20%20%20%20%20&amp;County=16&amp;SearchType=STREET" TargetMode="External"/><Relationship Id="rId64" Type="http://schemas.openxmlformats.org/officeDocument/2006/relationships/hyperlink" Target="http://sdatcert3.resiusa.org/rp_rewrite/details.aspx?AccountNumber=13%2001164106%20%20%20%20%20&amp;County=16&amp;SearchType=STREET" TargetMode="External"/><Relationship Id="rId69" Type="http://schemas.openxmlformats.org/officeDocument/2006/relationships/hyperlink" Target="http://sdatcert3.resiusa.org/rp_rewrite/details.aspx?AccountNumber=13%2001164243%20%20%20%20%20&amp;County=16&amp;SearchType=STREET" TargetMode="External"/><Relationship Id="rId77" Type="http://schemas.openxmlformats.org/officeDocument/2006/relationships/hyperlink" Target="http://sdatcert3.resiusa.org/rp_rewrite/details.aspx?AccountNumber=13%2001164881%20%20%20%20%20&amp;County=16&amp;SearchType=STREET" TargetMode="External"/><Relationship Id="rId100" Type="http://schemas.openxmlformats.org/officeDocument/2006/relationships/hyperlink" Target="http://sdatcert3.resiusa.org/rp_rewrite/details.aspx?AccountNumber=13%2001164744%20%20%20%20%20&amp;County=16&amp;SearchType=STREET" TargetMode="External"/><Relationship Id="rId105" Type="http://schemas.openxmlformats.org/officeDocument/2006/relationships/hyperlink" Target="http://sdatcert3.resiusa.org/rp_rewrite/details.aspx?AccountNumber=13%2001164356%20%20%20%20%20&amp;County=16&amp;SearchType=STREET" TargetMode="External"/><Relationship Id="rId113" Type="http://schemas.openxmlformats.org/officeDocument/2006/relationships/hyperlink" Target="http://www.mdlandrec.net/msa/stagser/s1700/s1741/cfm/dsp_CAISCOTT.cfm?CFID=17259012&amp;CFTOKEN=45433754" TargetMode="External"/><Relationship Id="rId118" Type="http://schemas.openxmlformats.org/officeDocument/2006/relationships/hyperlink" Target="http://www.mdlandrec.net/msa/stagser/s1700/s1741/cfm/dsp_CAISCOTT.cfm?CFID=17259012&amp;CFTOKEN=45433754" TargetMode="External"/><Relationship Id="rId126" Type="http://schemas.openxmlformats.org/officeDocument/2006/relationships/hyperlink" Target="http://www.mdlandrec.net/msa/stagser/s1700/s1741/cfm/dsp_CAISCOTT.cfm?CFID=17259012&amp;CFTOKEN=45433754" TargetMode="External"/><Relationship Id="rId8" Type="http://schemas.openxmlformats.org/officeDocument/2006/relationships/hyperlink" Target="http://sdatcert3.resiusa.org/rp_rewrite/details.aspx?AccountNumber=13%2001163853%20%20%20%20%20&amp;County=16&amp;SearchType=STREET" TargetMode="External"/><Relationship Id="rId51" Type="http://schemas.openxmlformats.org/officeDocument/2006/relationships/hyperlink" Target="http://sdatcert3.resiusa.org/rp_rewrite/details.aspx?AccountNumber=13%2001164584%20%20%20%20%20&amp;County=16&amp;SearchType=STREET" TargetMode="External"/><Relationship Id="rId72" Type="http://schemas.openxmlformats.org/officeDocument/2006/relationships/hyperlink" Target="http://sdatcert3.resiusa.org/rp_rewrite/details.aspx?AccountNumber=13%2003520366%20%20%20%20%20&amp;County=16&amp;SearchType=STREET" TargetMode="External"/><Relationship Id="rId80" Type="http://schemas.openxmlformats.org/officeDocument/2006/relationships/hyperlink" Target="http://sdatcert3.resiusa.org/rp_rewrite/details.aspx?AccountNumber=13%2001164607%20%20%20%20%20&amp;County=16&amp;SearchType=STREET" TargetMode="External"/><Relationship Id="rId85" Type="http://schemas.openxmlformats.org/officeDocument/2006/relationships/hyperlink" Target="http://sdatcert3.resiusa.org/rp_rewrite/details.aspx?AccountNumber=13%2001164664%20%20%20%20%20&amp;County=16&amp;SearchType=STREET" TargetMode="External"/><Relationship Id="rId93" Type="http://schemas.openxmlformats.org/officeDocument/2006/relationships/hyperlink" Target="http://sdatcert3.resiusa.org/rp_rewrite/details.aspx?AccountNumber=13%2001164004%20%20%20%20%20&amp;County=16&amp;SearchType=STREET" TargetMode="External"/><Relationship Id="rId98" Type="http://schemas.openxmlformats.org/officeDocument/2006/relationships/hyperlink" Target="http://sdatcert3.resiusa.org/rp_rewrite/details.aspx?AccountNumber=13%2001164620%20%20%20%20%20&amp;County=16&amp;SearchType=STREET" TargetMode="External"/><Relationship Id="rId121" Type="http://schemas.openxmlformats.org/officeDocument/2006/relationships/hyperlink" Target="http://www.mdlandrec.net/msa/stagser/s1700/s1741/cfm/dsp_CAISCOTT.cfm?CFID=17259012&amp;CFTOKEN=45433754" TargetMode="External"/><Relationship Id="rId3" Type="http://schemas.openxmlformats.org/officeDocument/2006/relationships/hyperlink" Target="http://sdatcert3.resiusa.org/rp_rewrite/details.aspx?AccountNumber=13%2001164083%20%20%20%20%20&amp;County=16&amp;SearchType=STREET" TargetMode="External"/><Relationship Id="rId12" Type="http://schemas.openxmlformats.org/officeDocument/2006/relationships/hyperlink" Target="http://sdatcert3.resiusa.org/rp_rewrite/details.aspx?AccountNumber=13%2001164857%20%20%20%20%20&amp;County=16&amp;SearchType=STREET" TargetMode="External"/><Relationship Id="rId17" Type="http://schemas.openxmlformats.org/officeDocument/2006/relationships/hyperlink" Target="http://sdatcert3.resiusa.org/rp_rewrite/details.aspx?AccountNumber=13%2001164471%20%20%20%20%20&amp;County=16&amp;SearchType=STREET" TargetMode="External"/><Relationship Id="rId25" Type="http://schemas.openxmlformats.org/officeDocument/2006/relationships/hyperlink" Target="http://sdatcert3.resiusa.org/rp_rewrite/details.aspx?AccountNumber=13%2001164686%20%20%20%20%20&amp;County=16&amp;SearchType=STREET" TargetMode="External"/><Relationship Id="rId33" Type="http://schemas.openxmlformats.org/officeDocument/2006/relationships/hyperlink" Target="http://sdatcert3.resiusa.org/rp_rewrite/details.aspx?AccountNumber=13%2001164254%20%20%20%20%20&amp;County=16&amp;SearchType=STREET" TargetMode="External"/><Relationship Id="rId38" Type="http://schemas.openxmlformats.org/officeDocument/2006/relationships/hyperlink" Target="http://sdatcert3.resiusa.org/rp_rewrite/details.aspx?AccountNumber=13%2001164163%20%20%20%20%20&amp;County=16&amp;SearchType=STREET" TargetMode="External"/><Relationship Id="rId46" Type="http://schemas.openxmlformats.org/officeDocument/2006/relationships/hyperlink" Target="http://sdatcert3.resiusa.org/rp_rewrite/details.aspx?AccountNumber=13%2001164540%20%20%20%20%20&amp;County=16&amp;SearchType=STREET" TargetMode="External"/><Relationship Id="rId59" Type="http://schemas.openxmlformats.org/officeDocument/2006/relationships/hyperlink" Target="http://sdatcert3.resiusa.org/rp_rewrite/details.aspx?AccountNumber=13%2001164141%20%20%20%20%20&amp;County=16&amp;SearchType=STREET" TargetMode="External"/><Relationship Id="rId67" Type="http://schemas.openxmlformats.org/officeDocument/2006/relationships/hyperlink" Target="http://sdatcert3.resiusa.org/rp_rewrite/details.aspx?AccountNumber=13%2001164527%20%20%20%20%20&amp;County=16&amp;SearchType=STREET" TargetMode="External"/><Relationship Id="rId103" Type="http://schemas.openxmlformats.org/officeDocument/2006/relationships/hyperlink" Target="http://sdatcert3.resiusa.org/rp_rewrite/details.aspx?AccountNumber=13%2001164562%20%20%20%20%20&amp;County=16&amp;SearchType=STREET" TargetMode="External"/><Relationship Id="rId108" Type="http://schemas.openxmlformats.org/officeDocument/2006/relationships/hyperlink" Target="http://sdatcert3.resiusa.org/rp_rewrite/details.aspx?AccountNumber=13%2001164813%20%20%20%20%20&amp;County=16&amp;SearchType=STREET" TargetMode="External"/><Relationship Id="rId116" Type="http://schemas.openxmlformats.org/officeDocument/2006/relationships/hyperlink" Target="http://www.mdlandrec.net/msa/stagser/s1700/s1741/cfm/dsp_book.cfm?CFID=17259012&amp;CFTOKEN=45433754&amp;vw=vol&amp;src=CAIS&amp;bk=21154&amp;sp=107&amp;ep=108&amp;yr=2002" TargetMode="External"/><Relationship Id="rId124" Type="http://schemas.openxmlformats.org/officeDocument/2006/relationships/hyperlink" Target="http://www.mdlandrec.net/msa/stagser/s1700/s1741/cfm/dsp_book.cfm?CFID=17259012&amp;CFTOKEN=45433754&amp;vw=vol&amp;src=CAIS&amp;bk=8877&amp;sp=676&amp;ep=677&amp;yr=1989" TargetMode="External"/><Relationship Id="rId129" Type="http://schemas.openxmlformats.org/officeDocument/2006/relationships/hyperlink" Target="http://www.mdlandrec.net/msa/stagser/s1700/s1741/cfm/dsp_book.cfm?CFID=17259012&amp;CFTOKEN=45433754&amp;vw=vol&amp;src=CAIS&amp;bk=19311&amp;sp=556&amp;ep=559&amp;yr=2001" TargetMode="External"/><Relationship Id="rId20" Type="http://schemas.openxmlformats.org/officeDocument/2006/relationships/hyperlink" Target="http://sdatcert3.resiusa.org/rp_rewrite/details.aspx?AccountNumber=13%2001164436%20%20%20%20%20&amp;County=16&amp;SearchType=STREET" TargetMode="External"/><Relationship Id="rId41" Type="http://schemas.openxmlformats.org/officeDocument/2006/relationships/hyperlink" Target="http://sdatcert3.resiusa.org/rp_rewrite/details.aspx?AccountNumber=13%2001164697%20%20%20%20%20&amp;County=16&amp;SearchType=STREET" TargetMode="External"/><Relationship Id="rId54" Type="http://schemas.openxmlformats.org/officeDocument/2006/relationships/hyperlink" Target="http://sdatcert3.resiusa.org/rp_rewrite/details.aspx?AccountNumber=13%2001163820%20%20%20%20%20&amp;County=16&amp;SearchType=STREET" TargetMode="External"/><Relationship Id="rId62" Type="http://schemas.openxmlformats.org/officeDocument/2006/relationships/hyperlink" Target="http://sdatcert3.resiusa.org/rp_rewrite/details.aspx?AccountNumber=13%2001164653%20%20%20%20%20&amp;County=16&amp;SearchType=STREET" TargetMode="External"/><Relationship Id="rId70" Type="http://schemas.openxmlformats.org/officeDocument/2006/relationships/hyperlink" Target="http://sdatcert3.resiusa.org/rp_rewrite/details.aspx?AccountNumber=13%2001164334%20%20%20%20%20&amp;County=16&amp;SearchType=STREET" TargetMode="External"/><Relationship Id="rId75" Type="http://schemas.openxmlformats.org/officeDocument/2006/relationships/hyperlink" Target="http://sdatcert3.resiusa.org/rp_rewrite/details.aspx?AccountNumber=13%2001163773%20%20%20%20%20&amp;County=16&amp;SearchType=STREET" TargetMode="External"/><Relationship Id="rId83" Type="http://schemas.openxmlformats.org/officeDocument/2006/relationships/hyperlink" Target="http://sdatcert3.resiusa.org/rp_rewrite/details.aspx?AccountNumber=13%2001163842%20%20%20%20%20&amp;County=16&amp;SearchType=STREET" TargetMode="External"/><Relationship Id="rId88" Type="http://schemas.openxmlformats.org/officeDocument/2006/relationships/hyperlink" Target="http://sdatcert3.resiusa.org/rp_rewrite/details.aspx?AccountNumber=13%2001164460%20%20%20%20%20&amp;County=16&amp;SearchType=STREET" TargetMode="External"/><Relationship Id="rId91" Type="http://schemas.openxmlformats.org/officeDocument/2006/relationships/hyperlink" Target="http://sdatcert3.resiusa.org/rp_rewrite/details.aspx?AccountNumber=13%2001163831%20%20%20%20%20&amp;County=16&amp;SearchType=STREET" TargetMode="External"/><Relationship Id="rId96" Type="http://schemas.openxmlformats.org/officeDocument/2006/relationships/hyperlink" Target="http://sdatcert3.resiusa.org/rp_rewrite/details.aspx?AccountNumber=13%2001163955%20%20%20%20%20&amp;County=16&amp;SearchType=STREET" TargetMode="External"/><Relationship Id="rId111" Type="http://schemas.openxmlformats.org/officeDocument/2006/relationships/hyperlink" Target="http://www.mdlandrec.net/msa/stagser/s1700/s1741/cfm/dsp_CAISCOTT.cfm?CFID=17259012&amp;CFTOKEN=45433754" TargetMode="External"/><Relationship Id="rId1" Type="http://schemas.openxmlformats.org/officeDocument/2006/relationships/hyperlink" Target="http://sdatcert3.resiusa.org/rp_rewrite/details.aspx?AccountNumber=13%2001164538%20%20%20%20%20&amp;County=16&amp;SearchType=STREET" TargetMode="External"/><Relationship Id="rId6" Type="http://schemas.openxmlformats.org/officeDocument/2006/relationships/hyperlink" Target="http://sdatcert3.resiusa.org/rp_rewrite/details.aspx?AccountNumber=13%2001164631%20%20%20%20%20&amp;County=16&amp;SearchType=STREET" TargetMode="External"/><Relationship Id="rId15" Type="http://schemas.openxmlformats.org/officeDocument/2006/relationships/hyperlink" Target="http://sdatcert3.resiusa.org/rp_rewrite/details.aspx?AccountNumber=13%2001164152%20%20%20%20%20&amp;County=16&amp;SearchType=STREET" TargetMode="External"/><Relationship Id="rId23" Type="http://schemas.openxmlformats.org/officeDocument/2006/relationships/hyperlink" Target="http://sdatcert3.resiusa.org/rp_rewrite/details.aspx?AccountNumber=13%2001164345%20%20%20%20%20&amp;County=16&amp;SearchType=STREET" TargetMode="External"/><Relationship Id="rId28" Type="http://schemas.openxmlformats.org/officeDocument/2006/relationships/hyperlink" Target="http://sdatcert3.resiusa.org/rp_rewrite/details.aspx?AccountNumber=13%2001164196%20%20%20%20%20&amp;County=16&amp;SearchType=STREET" TargetMode="External"/><Relationship Id="rId36" Type="http://schemas.openxmlformats.org/officeDocument/2006/relationships/hyperlink" Target="http://sdatcert3.resiusa.org/rp_rewrite/details.aspx?AccountNumber=13%2001164493%20%20%20%20%20&amp;County=16&amp;SearchType=STREET" TargetMode="External"/><Relationship Id="rId49" Type="http://schemas.openxmlformats.org/officeDocument/2006/relationships/hyperlink" Target="http://sdatcert3.resiusa.org/rp_rewrite/details.aspx?AccountNumber=13%2001164892%20%20%20%20%20&amp;County=16&amp;SearchType=STREET" TargetMode="External"/><Relationship Id="rId57" Type="http://schemas.openxmlformats.org/officeDocument/2006/relationships/hyperlink" Target="http://sdatcert3.resiusa.org/rp_rewrite/details.aspx?AccountNumber=13%2001163886%20%20%20%20%20&amp;County=16&amp;SearchType=STREET" TargetMode="External"/><Relationship Id="rId106" Type="http://schemas.openxmlformats.org/officeDocument/2006/relationships/hyperlink" Target="http://sdatcert3.resiusa.org/rp_rewrite/details.aspx?AccountNumber=13%2001164711%20%20%20%20%20&amp;County=16&amp;SearchType=STREET" TargetMode="External"/><Relationship Id="rId114" Type="http://schemas.openxmlformats.org/officeDocument/2006/relationships/hyperlink" Target="http://www.mdlandrec.net/msa/stagser/s1700/s1741/cfm/dsp_CAISCOTT.cfm?CFID=17259012&amp;CFTOKEN=45433754" TargetMode="External"/><Relationship Id="rId119" Type="http://schemas.openxmlformats.org/officeDocument/2006/relationships/hyperlink" Target="http://www.mdlandrec.net/msa/stagser/s1700/s1741/cfm/dsp_CAISCOTT.cfm?CFID=17259012&amp;CFTOKEN=45433754" TargetMode="External"/><Relationship Id="rId127" Type="http://schemas.openxmlformats.org/officeDocument/2006/relationships/hyperlink" Target="http://www.mdlandrec.net/msa/stagser/s1700/s1741/cfm/dsp_CAISCOTT.cfm?CFID=17259012&amp;CFTOKEN=45433754" TargetMode="External"/><Relationship Id="rId10" Type="http://schemas.openxmlformats.org/officeDocument/2006/relationships/hyperlink" Target="http://sdatcert3.resiusa.org/rp_rewrite/details.aspx?AccountNumber=13%2001164868%20%20%20%20%20&amp;County=16&amp;SearchType=STREET" TargetMode="External"/><Relationship Id="rId31" Type="http://schemas.openxmlformats.org/officeDocument/2006/relationships/hyperlink" Target="http://sdatcert3.resiusa.org/rp_rewrite/details.aspx?AccountNumber=13%2001164722%20%20%20%20%20&amp;County=16&amp;SearchType=STREET" TargetMode="External"/><Relationship Id="rId44" Type="http://schemas.openxmlformats.org/officeDocument/2006/relationships/hyperlink" Target="http://sdatcert3.resiusa.org/rp_rewrite/details.aspx?AccountNumber=13%2001163807%20%20%20%20%20&amp;County=16&amp;SearchType=STREET" TargetMode="External"/><Relationship Id="rId52" Type="http://schemas.openxmlformats.org/officeDocument/2006/relationships/hyperlink" Target="http://sdatcert3.resiusa.org/rp_rewrite/details.aspx?AccountNumber=13%2001163897%20%20%20%20%20&amp;County=16&amp;SearchType=STREET" TargetMode="External"/><Relationship Id="rId60" Type="http://schemas.openxmlformats.org/officeDocument/2006/relationships/hyperlink" Target="http://sdatcert3.resiusa.org/rp_rewrite/details.aspx?AccountNumber=13%2001164642%20%20%20%20%20&amp;County=16&amp;SearchType=STREET" TargetMode="External"/><Relationship Id="rId65" Type="http://schemas.openxmlformats.org/officeDocument/2006/relationships/hyperlink" Target="http://sdatcert3.resiusa.org/rp_rewrite/details.aspx?AccountNumber=13%2001163875%20%20%20%20%20&amp;County=16&amp;SearchType=STREET" TargetMode="External"/><Relationship Id="rId73" Type="http://schemas.openxmlformats.org/officeDocument/2006/relationships/hyperlink" Target="http://sdatcert3.resiusa.org/rp_rewrite/details.aspx?AccountNumber=13%2001164790%20%20%20%20%20&amp;County=16&amp;SearchType=STREET" TargetMode="External"/><Relationship Id="rId78" Type="http://schemas.openxmlformats.org/officeDocument/2006/relationships/hyperlink" Target="http://sdatcert3.resiusa.org/rp_rewrite/details.aspx?AccountNumber=13%2001164185%20%20%20%20%20&amp;County=16&amp;SearchType=STREET" TargetMode="External"/><Relationship Id="rId81" Type="http://schemas.openxmlformats.org/officeDocument/2006/relationships/hyperlink" Target="http://sdatcert3.resiusa.org/rp_rewrite/details.aspx?AccountNumber=13%2001164128%20%20%20%20%20&amp;County=16&amp;SearchType=STREET" TargetMode="External"/><Relationship Id="rId86" Type="http://schemas.openxmlformats.org/officeDocument/2006/relationships/hyperlink" Target="http://sdatcert3.resiusa.org/rp_rewrite/details.aspx?AccountNumber=13%2001163818%20%20%20%20%20&amp;County=16&amp;SearchType=STREET" TargetMode="External"/><Relationship Id="rId94" Type="http://schemas.openxmlformats.org/officeDocument/2006/relationships/hyperlink" Target="http://sdatcert3.resiusa.org/rp_rewrite/details.aspx?AccountNumber=13%2001164210%20%20%20%20%20&amp;County=16&amp;SearchType=STREET" TargetMode="External"/><Relationship Id="rId99" Type="http://schemas.openxmlformats.org/officeDocument/2006/relationships/hyperlink" Target="http://sdatcert3.resiusa.org/rp_rewrite/details.aspx?AccountNumber=13%2001164733%20%20%20%20%20&amp;County=16&amp;SearchType=STREET" TargetMode="External"/><Relationship Id="rId101" Type="http://schemas.openxmlformats.org/officeDocument/2006/relationships/hyperlink" Target="http://sdatcert3.resiusa.org/rp_rewrite/details.aspx?AccountNumber=13%2001164174%20%20%20%20%20&amp;County=16&amp;SearchType=STREET" TargetMode="External"/><Relationship Id="rId122" Type="http://schemas.openxmlformats.org/officeDocument/2006/relationships/hyperlink" Target="http://www.mdlandrec.net/msa/stagser/s1700/s1741/cfm/dsp_book.cfm?CFID=17259012&amp;CFTOKEN=45433754&amp;vw=vol&amp;src=CAIS&amp;bk=16995&amp;sp=692&amp;ep=695&amp;yr=1999" TargetMode="External"/><Relationship Id="rId130" Type="http://schemas.openxmlformats.org/officeDocument/2006/relationships/hyperlink" Target="http://www.mdlandrec.net/msa/stagser/s1700/s1741/cfm/dsp_CAISCOTT.cfm?CFID=17259012&amp;CFTOKEN=45433754" TargetMode="External"/><Relationship Id="rId4" Type="http://schemas.openxmlformats.org/officeDocument/2006/relationships/hyperlink" Target="http://sdatcert3.resiusa.org/rp_rewrite/details.aspx?AccountNumber=13%2001164232%20%20%20%20%20&amp;County=16&amp;SearchType=STREET" TargetMode="External"/><Relationship Id="rId9" Type="http://schemas.openxmlformats.org/officeDocument/2006/relationships/hyperlink" Target="http://sdatcert3.resiusa.org/rp_rewrite/details.aspx?AccountNumber=13%2001164915%20%20%20%20%20&amp;County=16&amp;SearchType=STREET" TargetMode="External"/><Relationship Id="rId13" Type="http://schemas.openxmlformats.org/officeDocument/2006/relationships/hyperlink" Target="http://sdatcert3.resiusa.org/rp_rewrite/details.aspx?AccountNumber=13%2001163864%20%20%20%20%20&amp;County=16&amp;SearchType=STREET" TargetMode="External"/><Relationship Id="rId18" Type="http://schemas.openxmlformats.org/officeDocument/2006/relationships/hyperlink" Target="http://sdatcert3.resiusa.org/rp_rewrite/details.aspx?AccountNumber=13%2001164323%20%20%20%20%20&amp;County=16&amp;SearchType=STREET" TargetMode="External"/><Relationship Id="rId39" Type="http://schemas.openxmlformats.org/officeDocument/2006/relationships/hyperlink" Target="http://sdatcert3.resiusa.org/rp_rewrite/details.aspx?AccountNumber=13%2001164835%20%20%20%20%20&amp;County=16&amp;SearchType=STREET" TargetMode="External"/><Relationship Id="rId109" Type="http://schemas.openxmlformats.org/officeDocument/2006/relationships/hyperlink" Target="http://sdatcert3.resiusa.org/rp_rewrite/details.aspx?AccountNumber=13%2001163795%20%20%20%20%20&amp;County=16&amp;SearchType=STREET" TargetMode="External"/><Relationship Id="rId34" Type="http://schemas.openxmlformats.org/officeDocument/2006/relationships/hyperlink" Target="http://sdatcert3.resiusa.org/rp_rewrite/details.aspx?AccountNumber=13%2001164755%20%20%20%20%20&amp;County=16&amp;SearchType=STREET" TargetMode="External"/><Relationship Id="rId50" Type="http://schemas.openxmlformats.org/officeDocument/2006/relationships/hyperlink" Target="http://sdatcert3.resiusa.org/rp_rewrite/details.aspx?AccountNumber=13%2001164301%20%20%20%20%20&amp;County=16&amp;SearchType=STREET" TargetMode="External"/><Relationship Id="rId55" Type="http://schemas.openxmlformats.org/officeDocument/2006/relationships/hyperlink" Target="http://sdatcert3.resiusa.org/rp_rewrite/details.aspx?AccountNumber=13%2001164380%20%20%20%20%20&amp;County=16&amp;SearchType=STREET" TargetMode="External"/><Relationship Id="rId76" Type="http://schemas.openxmlformats.org/officeDocument/2006/relationships/hyperlink" Target="http://sdatcert3.resiusa.org/rp_rewrite/details.aspx?AccountNumber=13%2001164312%20%20%20%20%20&amp;County=16&amp;SearchType=STREET" TargetMode="External"/><Relationship Id="rId97" Type="http://schemas.openxmlformats.org/officeDocument/2006/relationships/hyperlink" Target="http://sdatcert3.resiusa.org/rp_rewrite/details.aspx?AccountNumber=13%2001164221%20%20%20%20%20&amp;County=16&amp;SearchType=STREET" TargetMode="External"/><Relationship Id="rId104" Type="http://schemas.openxmlformats.org/officeDocument/2006/relationships/hyperlink" Target="http://sdatcert3.resiusa.org/rp_rewrite/details.aspx?AccountNumber=13%2001164378%20%20%20%20%20&amp;County=16&amp;SearchType=STREET" TargetMode="External"/><Relationship Id="rId120" Type="http://schemas.openxmlformats.org/officeDocument/2006/relationships/hyperlink" Target="http://www.mdlandrec.net/msa/stagser/s1700/s1741/cfm/dsp_CAISCOTT.cfm?CFID=17259012&amp;CFTOKEN=45433754" TargetMode="External"/><Relationship Id="rId125" Type="http://schemas.openxmlformats.org/officeDocument/2006/relationships/hyperlink" Target="http://www.mdlandrec.net/msa/stagser/s1700/s1741/cfm/dsp_CAISCOTT.cfm?CFID=17259012&amp;CFTOKEN=45433754" TargetMode="External"/><Relationship Id="rId7" Type="http://schemas.openxmlformats.org/officeDocument/2006/relationships/hyperlink" Target="http://sdatcert3.resiusa.org/rp_rewrite/details.aspx?AccountNumber=13%2001164287%20%20%20%20%20&amp;County=16&amp;SearchType=STREET" TargetMode="External"/><Relationship Id="rId71" Type="http://schemas.openxmlformats.org/officeDocument/2006/relationships/hyperlink" Target="http://sdatcert3.resiusa.org/rp_rewrite/details.aspx?AccountNumber=13%2001164870%20%20%20%20%20&amp;County=16&amp;SearchType=STREET" TargetMode="External"/><Relationship Id="rId92" Type="http://schemas.openxmlformats.org/officeDocument/2006/relationships/hyperlink" Target="http://sdatcert3.resiusa.org/rp_rewrite/details.aspx?AccountNumber=13%2001163933%20%20%20%20%20&amp;County=16&amp;SearchType=STREET" TargetMode="External"/><Relationship Id="rId2" Type="http://schemas.openxmlformats.org/officeDocument/2006/relationships/hyperlink" Target="http://sdatcert3.resiusa.org/rp_rewrite/details.aspx?AccountNumber=13%2001164551%20%20%20%20%20&amp;County=16&amp;SearchType=STREET" TargetMode="External"/><Relationship Id="rId29" Type="http://schemas.openxmlformats.org/officeDocument/2006/relationships/hyperlink" Target="http://sdatcert3.resiusa.org/rp_rewrite/details.aspx?AccountNumber=13%2001164700%20%20%20%20%20&amp;County=16&amp;SearchType=STREET" TargetMode="External"/><Relationship Id="rId24" Type="http://schemas.openxmlformats.org/officeDocument/2006/relationships/hyperlink" Target="http://sdatcert3.resiusa.org/rp_rewrite/details.aspx?AccountNumber=13%2001164050%20%20%20%20%20&amp;County=16&amp;SearchType=STREET" TargetMode="External"/><Relationship Id="rId40" Type="http://schemas.openxmlformats.org/officeDocument/2006/relationships/hyperlink" Target="http://sdatcert3.resiusa.org/rp_rewrite/details.aspx?AccountNumber=13%2001164048%20%20%20%20%20&amp;County=16&amp;SearchType=STREET" TargetMode="External"/><Relationship Id="rId45" Type="http://schemas.openxmlformats.org/officeDocument/2006/relationships/hyperlink" Target="http://sdatcert3.resiusa.org/rp_rewrite/details.aspx?AccountNumber=13%2001164015%20%20%20%20%20&amp;County=16&amp;SearchType=STREET" TargetMode="External"/><Relationship Id="rId66" Type="http://schemas.openxmlformats.org/officeDocument/2006/relationships/hyperlink" Target="http://sdatcert3.resiusa.org/rp_rewrite/details.aspx?AccountNumber=13%2001164824%20%20%20%20%20&amp;County=16&amp;SearchType=STREET" TargetMode="External"/><Relationship Id="rId87" Type="http://schemas.openxmlformats.org/officeDocument/2006/relationships/hyperlink" Target="http://sdatcert3.resiusa.org/rp_rewrite/details.aspx?AccountNumber=13%2001163977%20%20%20%20%20&amp;County=16&amp;SearchType=STREET" TargetMode="External"/><Relationship Id="rId110" Type="http://schemas.openxmlformats.org/officeDocument/2006/relationships/hyperlink" Target="http://sdatcert3.resiusa.org/rp_rewrite/details.aspx?AccountNumber=13%2001163751%20%20%20%20%20&amp;County=16&amp;SearchType=STREET" TargetMode="External"/><Relationship Id="rId115" Type="http://schemas.openxmlformats.org/officeDocument/2006/relationships/hyperlink" Target="http://www.mdlandrec.net/tmp/LandRec/2008-01-18/17259012-45433754/pdf/enc_COMB-8E4C3A90-B25B-0400-384405D52B0AF140.pdf?CFID=17259012&amp;CFTOKEN=45433754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://sdatcert3.resiusa.org/rp_rewrite/details.aspx?AccountNumber=13%2001164037%20%20%20%20%20&amp;County=16&amp;SearchType=STREET" TargetMode="External"/><Relationship Id="rId82" Type="http://schemas.openxmlformats.org/officeDocument/2006/relationships/hyperlink" Target="http://sdatcert3.resiusa.org/rp_rewrite/details.aspx?AccountNumber=13%2001164618%20%20%20%20%20&amp;County=16&amp;SearchType=STRE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1"/>
  <sheetViews>
    <sheetView topLeftCell="A88" workbookViewId="0">
      <selection activeCell="N5" sqref="N5"/>
    </sheetView>
  </sheetViews>
  <sheetFormatPr defaultRowHeight="15"/>
  <cols>
    <col min="1" max="1" width="39.42578125" style="39" customWidth="1"/>
    <col min="2" max="2" width="13.7109375" style="30" hidden="1" customWidth="1"/>
    <col min="3" max="3" width="20.140625" style="30" customWidth="1"/>
    <col min="4" max="4" width="2.5703125" style="40" customWidth="1"/>
    <col min="5" max="5" width="3.5703125" style="40" customWidth="1"/>
    <col min="6" max="6" width="3.7109375" style="29" customWidth="1"/>
    <col min="7" max="7" width="6.42578125" style="30" customWidth="1"/>
    <col min="8" max="8" width="6.140625" style="37" customWidth="1"/>
    <col min="9" max="9" width="8.42578125" style="31" customWidth="1"/>
    <col min="10" max="10" width="7" style="37" customWidth="1"/>
    <col min="11" max="11" width="9.28515625" style="37" customWidth="1"/>
    <col min="12" max="12" width="8.85546875" style="29" customWidth="1"/>
    <col min="13" max="13" width="6.140625" style="9" customWidth="1"/>
    <col min="14" max="16" width="9.140625" style="30" customWidth="1"/>
    <col min="17" max="17" width="6.85546875" style="31" customWidth="1"/>
    <col min="18" max="18" width="11.28515625" style="11" customWidth="1"/>
    <col min="19" max="20" width="11" style="9" customWidth="1"/>
    <col min="21" max="16384" width="9.140625" style="2"/>
  </cols>
  <sheetData>
    <row r="1" spans="1:20" s="12" customFormat="1" ht="95.25" thickBot="1">
      <c r="A1" s="4" t="s">
        <v>0</v>
      </c>
      <c r="B1" s="3" t="s">
        <v>1</v>
      </c>
      <c r="C1" s="3" t="s">
        <v>2</v>
      </c>
      <c r="D1" s="14" t="s">
        <v>285</v>
      </c>
      <c r="E1" s="14" t="s">
        <v>286</v>
      </c>
      <c r="F1" s="15" t="s">
        <v>3</v>
      </c>
      <c r="G1" s="3" t="s">
        <v>4</v>
      </c>
      <c r="H1" s="5" t="s">
        <v>255</v>
      </c>
      <c r="I1" s="6" t="s">
        <v>251</v>
      </c>
      <c r="J1" s="7" t="s">
        <v>256</v>
      </c>
      <c r="K1" s="26" t="s">
        <v>252</v>
      </c>
      <c r="L1" s="18" t="s">
        <v>253</v>
      </c>
      <c r="M1" s="8" t="s">
        <v>254</v>
      </c>
      <c r="N1" s="28" t="s">
        <v>446</v>
      </c>
      <c r="O1" s="28"/>
      <c r="P1" s="28"/>
      <c r="Q1" s="27" t="s">
        <v>454</v>
      </c>
      <c r="R1" s="64" t="s">
        <v>459</v>
      </c>
      <c r="S1" s="65" t="s">
        <v>460</v>
      </c>
      <c r="T1" s="65" t="s">
        <v>461</v>
      </c>
    </row>
    <row r="2" spans="1:20" ht="30">
      <c r="A2" s="13" t="s">
        <v>90</v>
      </c>
      <c r="B2" s="9" t="s">
        <v>91</v>
      </c>
      <c r="C2" s="9" t="s">
        <v>92</v>
      </c>
      <c r="D2" s="17" t="s">
        <v>289</v>
      </c>
      <c r="E2" s="17">
        <v>2</v>
      </c>
      <c r="F2" s="16" t="s">
        <v>11</v>
      </c>
      <c r="G2" s="9" t="s">
        <v>8</v>
      </c>
      <c r="H2" s="11">
        <v>44861</v>
      </c>
      <c r="I2" s="10">
        <v>451400</v>
      </c>
      <c r="J2" s="11">
        <v>1371</v>
      </c>
      <c r="K2" s="11">
        <v>150500</v>
      </c>
      <c r="N2" s="30" t="s">
        <v>448</v>
      </c>
      <c r="Q2" s="31">
        <f>+K2/J2</f>
        <v>109.77388767323121</v>
      </c>
      <c r="R2" s="11">
        <f>+I2+K2</f>
        <v>601900</v>
      </c>
    </row>
    <row r="3" spans="1:20" ht="30">
      <c r="A3" s="13" t="s">
        <v>84</v>
      </c>
      <c r="B3" s="9" t="s">
        <v>85</v>
      </c>
      <c r="C3" s="9" t="s">
        <v>86</v>
      </c>
      <c r="D3" s="17" t="s">
        <v>289</v>
      </c>
      <c r="E3" s="17">
        <v>3</v>
      </c>
      <c r="F3" s="16" t="s">
        <v>11</v>
      </c>
      <c r="G3" s="9" t="s">
        <v>8</v>
      </c>
      <c r="H3" s="11">
        <v>44887</v>
      </c>
      <c r="I3" s="10">
        <v>451430</v>
      </c>
      <c r="J3" s="11">
        <v>1664</v>
      </c>
      <c r="K3" s="11">
        <v>170850</v>
      </c>
      <c r="L3" s="16">
        <v>1980</v>
      </c>
      <c r="N3" s="32" t="s">
        <v>448</v>
      </c>
      <c r="Q3" s="31">
        <f t="shared" ref="Q3:Q65" si="0">+K3/J3</f>
        <v>102.67427884615384</v>
      </c>
      <c r="R3" s="11">
        <f t="shared" ref="R3:R66" si="1">+I3+K3</f>
        <v>622280</v>
      </c>
    </row>
    <row r="4" spans="1:20" ht="30">
      <c r="A4" s="13" t="s">
        <v>409</v>
      </c>
      <c r="B4" s="9" t="s">
        <v>82</v>
      </c>
      <c r="C4" s="9" t="s">
        <v>83</v>
      </c>
      <c r="D4" s="17" t="s">
        <v>289</v>
      </c>
      <c r="E4" s="17">
        <v>4</v>
      </c>
      <c r="F4" s="16" t="s">
        <v>11</v>
      </c>
      <c r="G4" s="9" t="s">
        <v>8</v>
      </c>
      <c r="H4" s="11">
        <v>48482</v>
      </c>
      <c r="I4" s="10">
        <v>455130</v>
      </c>
      <c r="J4" s="11">
        <v>5968</v>
      </c>
      <c r="K4" s="11">
        <v>762370</v>
      </c>
      <c r="L4" s="29" t="s">
        <v>408</v>
      </c>
      <c r="M4" s="9" t="s">
        <v>394</v>
      </c>
      <c r="N4" s="32" t="s">
        <v>448</v>
      </c>
      <c r="Q4" s="31">
        <f t="shared" si="0"/>
        <v>127.74296246648794</v>
      </c>
      <c r="R4" s="11">
        <f t="shared" si="1"/>
        <v>1217500</v>
      </c>
    </row>
    <row r="5" spans="1:20" s="23" customFormat="1" ht="30">
      <c r="A5" s="19" t="s">
        <v>445</v>
      </c>
      <c r="B5" s="20" t="s">
        <v>97</v>
      </c>
      <c r="C5" s="20" t="s">
        <v>98</v>
      </c>
      <c r="D5" s="24" t="s">
        <v>289</v>
      </c>
      <c r="E5" s="24" t="s">
        <v>307</v>
      </c>
      <c r="F5" s="21" t="s">
        <v>7</v>
      </c>
      <c r="G5" s="20" t="s">
        <v>8</v>
      </c>
      <c r="H5" s="25">
        <v>55148</v>
      </c>
      <c r="I5" s="22">
        <v>462000</v>
      </c>
      <c r="J5" s="25">
        <v>1742</v>
      </c>
      <c r="K5" s="25">
        <v>244090</v>
      </c>
      <c r="L5" s="33"/>
      <c r="M5" s="20"/>
      <c r="N5" s="35" t="s">
        <v>448</v>
      </c>
      <c r="O5" s="35" t="s">
        <v>451</v>
      </c>
      <c r="P5" s="34"/>
      <c r="Q5" s="31">
        <f t="shared" si="0"/>
        <v>140.12055109070033</v>
      </c>
      <c r="R5" s="11">
        <f t="shared" si="1"/>
        <v>706090</v>
      </c>
      <c r="S5" s="20"/>
      <c r="T5" s="20"/>
    </row>
    <row r="6" spans="1:20">
      <c r="A6" s="13" t="s">
        <v>183</v>
      </c>
      <c r="B6" s="9" t="s">
        <v>184</v>
      </c>
      <c r="C6" s="9" t="s">
        <v>185</v>
      </c>
      <c r="D6" s="17" t="s">
        <v>295</v>
      </c>
      <c r="E6" s="17">
        <v>5</v>
      </c>
      <c r="F6" s="16" t="s">
        <v>11</v>
      </c>
      <c r="G6" s="9" t="s">
        <v>8</v>
      </c>
      <c r="H6" s="11">
        <v>41684</v>
      </c>
      <c r="I6" s="10">
        <v>448130</v>
      </c>
      <c r="J6" s="11">
        <v>1413</v>
      </c>
      <c r="K6" s="11">
        <v>208260</v>
      </c>
      <c r="N6" s="32" t="s">
        <v>448</v>
      </c>
      <c r="Q6" s="31">
        <f t="shared" si="0"/>
        <v>147.38853503184714</v>
      </c>
      <c r="R6" s="11">
        <f t="shared" si="1"/>
        <v>656390</v>
      </c>
    </row>
    <row r="7" spans="1:20">
      <c r="A7" s="13" t="s">
        <v>180</v>
      </c>
      <c r="B7" s="9" t="s">
        <v>181</v>
      </c>
      <c r="C7" s="9" t="s">
        <v>182</v>
      </c>
      <c r="D7" s="17" t="s">
        <v>295</v>
      </c>
      <c r="E7" s="17">
        <v>6</v>
      </c>
      <c r="F7" s="16" t="s">
        <v>11</v>
      </c>
      <c r="G7" s="9" t="s">
        <v>8</v>
      </c>
      <c r="H7" s="11">
        <v>53067</v>
      </c>
      <c r="I7" s="10">
        <v>459850</v>
      </c>
      <c r="J7" s="11">
        <v>1420</v>
      </c>
      <c r="K7" s="11">
        <v>168310</v>
      </c>
      <c r="N7" s="32" t="s">
        <v>448</v>
      </c>
      <c r="Q7" s="31">
        <f t="shared" si="0"/>
        <v>118.52816901408451</v>
      </c>
      <c r="R7" s="11">
        <f t="shared" si="1"/>
        <v>628160</v>
      </c>
    </row>
    <row r="8" spans="1:20">
      <c r="A8" s="13" t="s">
        <v>309</v>
      </c>
      <c r="B8" s="9" t="s">
        <v>176</v>
      </c>
      <c r="C8" s="9" t="s">
        <v>177</v>
      </c>
      <c r="D8" s="17" t="s">
        <v>295</v>
      </c>
      <c r="E8" s="17">
        <v>7</v>
      </c>
      <c r="F8" s="16" t="s">
        <v>11</v>
      </c>
      <c r="G8" s="9" t="s">
        <v>8</v>
      </c>
      <c r="H8" s="11">
        <v>42259</v>
      </c>
      <c r="I8" s="10">
        <v>448720</v>
      </c>
      <c r="J8" s="11">
        <v>5610</v>
      </c>
      <c r="K8" s="11">
        <v>865090</v>
      </c>
      <c r="L8" s="29" t="s">
        <v>308</v>
      </c>
      <c r="N8" s="32" t="s">
        <v>448</v>
      </c>
      <c r="Q8" s="31">
        <f t="shared" si="0"/>
        <v>154.20499108734404</v>
      </c>
      <c r="R8" s="11">
        <f t="shared" si="1"/>
        <v>1313810</v>
      </c>
    </row>
    <row r="9" spans="1:20" ht="30">
      <c r="A9" s="13" t="s">
        <v>87</v>
      </c>
      <c r="B9" s="9" t="s">
        <v>88</v>
      </c>
      <c r="C9" s="9" t="s">
        <v>89</v>
      </c>
      <c r="D9" s="17" t="s">
        <v>295</v>
      </c>
      <c r="E9" s="17">
        <v>8</v>
      </c>
      <c r="F9" s="16" t="s">
        <v>11</v>
      </c>
      <c r="G9" s="9" t="s">
        <v>8</v>
      </c>
      <c r="H9" s="11">
        <v>48141</v>
      </c>
      <c r="I9" s="10">
        <v>454780</v>
      </c>
      <c r="J9" s="11">
        <v>1568</v>
      </c>
      <c r="K9" s="11">
        <v>166210</v>
      </c>
      <c r="N9" s="30" t="s">
        <v>448</v>
      </c>
      <c r="Q9" s="31">
        <f t="shared" si="0"/>
        <v>106.00127551020408</v>
      </c>
      <c r="R9" s="11">
        <f t="shared" si="1"/>
        <v>620990</v>
      </c>
    </row>
    <row r="10" spans="1:20" ht="30">
      <c r="A10" s="13" t="s">
        <v>392</v>
      </c>
      <c r="B10" s="9" t="s">
        <v>93</v>
      </c>
      <c r="C10" s="9" t="s">
        <v>94</v>
      </c>
      <c r="D10" s="17" t="s">
        <v>295</v>
      </c>
      <c r="E10" s="17">
        <v>9</v>
      </c>
      <c r="F10" s="16" t="s">
        <v>11</v>
      </c>
      <c r="G10" s="9" t="s">
        <v>8</v>
      </c>
      <c r="H10" s="11">
        <v>45867</v>
      </c>
      <c r="I10" s="10">
        <v>452440</v>
      </c>
      <c r="J10" s="11">
        <v>5168</v>
      </c>
      <c r="K10" s="11">
        <v>1098450</v>
      </c>
      <c r="L10" s="29" t="s">
        <v>393</v>
      </c>
      <c r="M10" s="9" t="s">
        <v>394</v>
      </c>
      <c r="N10" s="32" t="s">
        <v>448</v>
      </c>
      <c r="O10" s="32" t="s">
        <v>449</v>
      </c>
      <c r="Q10" s="31">
        <f t="shared" si="0"/>
        <v>212.54837461300309</v>
      </c>
      <c r="R10" s="11">
        <f t="shared" si="1"/>
        <v>1550890</v>
      </c>
    </row>
    <row r="11" spans="1:20" ht="30">
      <c r="A11" s="13" t="s">
        <v>435</v>
      </c>
      <c r="B11" s="9" t="s">
        <v>95</v>
      </c>
      <c r="C11" s="9" t="s">
        <v>96</v>
      </c>
      <c r="D11" s="17" t="s">
        <v>295</v>
      </c>
      <c r="E11" s="17" t="s">
        <v>307</v>
      </c>
      <c r="F11" s="16" t="s">
        <v>11</v>
      </c>
      <c r="G11" s="9" t="s">
        <v>8</v>
      </c>
      <c r="H11" s="11">
        <v>47842</v>
      </c>
      <c r="I11" s="10">
        <v>454470</v>
      </c>
      <c r="J11" s="11">
        <v>2140</v>
      </c>
      <c r="K11" s="11">
        <v>219790</v>
      </c>
      <c r="L11" s="29" t="s">
        <v>436</v>
      </c>
      <c r="N11" s="30" t="s">
        <v>448</v>
      </c>
      <c r="Q11" s="31">
        <f t="shared" si="0"/>
        <v>102.70560747663552</v>
      </c>
      <c r="R11" s="11">
        <f t="shared" si="1"/>
        <v>674260</v>
      </c>
    </row>
    <row r="12" spans="1:20">
      <c r="A12" s="13" t="s">
        <v>311</v>
      </c>
      <c r="B12" s="9" t="s">
        <v>214</v>
      </c>
      <c r="C12" s="9" t="s">
        <v>215</v>
      </c>
      <c r="D12" s="17" t="s">
        <v>290</v>
      </c>
      <c r="E12" s="17">
        <v>1</v>
      </c>
      <c r="F12" s="16" t="s">
        <v>11</v>
      </c>
      <c r="G12" s="9" t="s">
        <v>8</v>
      </c>
      <c r="H12" s="11">
        <v>41305</v>
      </c>
      <c r="I12" s="10">
        <v>447740</v>
      </c>
      <c r="J12" s="11">
        <v>1764</v>
      </c>
      <c r="K12" s="11">
        <v>198210</v>
      </c>
      <c r="L12" s="29" t="s">
        <v>312</v>
      </c>
      <c r="N12" s="30" t="s">
        <v>448</v>
      </c>
      <c r="Q12" s="31">
        <f t="shared" si="0"/>
        <v>112.3639455782313</v>
      </c>
      <c r="R12" s="11">
        <f t="shared" si="1"/>
        <v>645950</v>
      </c>
    </row>
    <row r="13" spans="1:20">
      <c r="A13" s="13" t="s">
        <v>211</v>
      </c>
      <c r="B13" s="9" t="s">
        <v>212</v>
      </c>
      <c r="C13" s="9" t="s">
        <v>213</v>
      </c>
      <c r="D13" s="17" t="s">
        <v>290</v>
      </c>
      <c r="E13" s="17">
        <v>2</v>
      </c>
      <c r="F13" s="16" t="s">
        <v>11</v>
      </c>
      <c r="G13" s="9" t="s">
        <v>8</v>
      </c>
      <c r="H13" s="11">
        <v>40832</v>
      </c>
      <c r="I13" s="10">
        <v>447250</v>
      </c>
      <c r="J13" s="11">
        <v>1773</v>
      </c>
      <c r="K13" s="11">
        <v>224400</v>
      </c>
      <c r="N13" s="30" t="s">
        <v>448</v>
      </c>
      <c r="Q13" s="31">
        <f t="shared" si="0"/>
        <v>126.56514382402707</v>
      </c>
      <c r="R13" s="11">
        <f t="shared" si="1"/>
        <v>671650</v>
      </c>
    </row>
    <row r="14" spans="1:20">
      <c r="A14" s="13" t="s">
        <v>208</v>
      </c>
      <c r="B14" s="9" t="s">
        <v>209</v>
      </c>
      <c r="C14" s="9" t="s">
        <v>210</v>
      </c>
      <c r="D14" s="17" t="s">
        <v>290</v>
      </c>
      <c r="E14" s="17">
        <v>3</v>
      </c>
      <c r="F14" s="16" t="s">
        <v>11</v>
      </c>
      <c r="G14" s="9" t="s">
        <v>8</v>
      </c>
      <c r="H14" s="11">
        <v>40966</v>
      </c>
      <c r="I14" s="10">
        <v>447390</v>
      </c>
      <c r="J14" s="11">
        <v>1958</v>
      </c>
      <c r="K14" s="11">
        <v>211280</v>
      </c>
      <c r="N14" s="30" t="s">
        <v>448</v>
      </c>
      <c r="Q14" s="31">
        <f t="shared" si="0"/>
        <v>107.90602655771195</v>
      </c>
      <c r="R14" s="11">
        <f t="shared" si="1"/>
        <v>658670</v>
      </c>
    </row>
    <row r="15" spans="1:20" s="23" customFormat="1" ht="45">
      <c r="A15" s="19" t="s">
        <v>398</v>
      </c>
      <c r="B15" s="20" t="s">
        <v>203</v>
      </c>
      <c r="C15" s="20" t="s">
        <v>204</v>
      </c>
      <c r="D15" s="24" t="s">
        <v>290</v>
      </c>
      <c r="E15" s="24">
        <v>4</v>
      </c>
      <c r="F15" s="21" t="s">
        <v>7</v>
      </c>
      <c r="G15" s="20" t="s">
        <v>8</v>
      </c>
      <c r="H15" s="25">
        <v>41216</v>
      </c>
      <c r="I15" s="22">
        <v>447650</v>
      </c>
      <c r="J15" s="25">
        <v>1508</v>
      </c>
      <c r="K15" s="25">
        <v>223140</v>
      </c>
      <c r="L15" s="33" t="s">
        <v>399</v>
      </c>
      <c r="M15" s="20"/>
      <c r="N15" s="34"/>
      <c r="O15" s="34"/>
      <c r="P15" s="34"/>
      <c r="Q15" s="31">
        <f t="shared" si="0"/>
        <v>147.9708222811671</v>
      </c>
      <c r="R15" s="11">
        <f t="shared" si="1"/>
        <v>670790</v>
      </c>
      <c r="S15" s="20"/>
      <c r="T15" s="20"/>
    </row>
    <row r="16" spans="1:20" ht="30">
      <c r="A16" s="13" t="s">
        <v>275</v>
      </c>
      <c r="B16" s="9" t="s">
        <v>198</v>
      </c>
      <c r="C16" s="9" t="s">
        <v>199</v>
      </c>
      <c r="D16" s="17" t="s">
        <v>290</v>
      </c>
      <c r="E16" s="17">
        <v>5</v>
      </c>
      <c r="F16" s="16" t="s">
        <v>11</v>
      </c>
      <c r="G16" s="9" t="s">
        <v>8</v>
      </c>
      <c r="H16" s="11">
        <v>41466</v>
      </c>
      <c r="I16" s="10">
        <v>447900</v>
      </c>
      <c r="J16" s="11">
        <v>1665</v>
      </c>
      <c r="K16" s="11">
        <v>230090</v>
      </c>
      <c r="L16" s="29" t="s">
        <v>276</v>
      </c>
      <c r="Q16" s="31">
        <f t="shared" si="0"/>
        <v>138.19219219219218</v>
      </c>
      <c r="R16" s="11">
        <f t="shared" si="1"/>
        <v>677990</v>
      </c>
    </row>
    <row r="17" spans="1:20">
      <c r="A17" s="13" t="s">
        <v>192</v>
      </c>
      <c r="B17" s="9" t="s">
        <v>193</v>
      </c>
      <c r="C17" s="9" t="s">
        <v>194</v>
      </c>
      <c r="D17" s="17" t="s">
        <v>290</v>
      </c>
      <c r="E17" s="17">
        <v>6</v>
      </c>
      <c r="F17" s="16" t="s">
        <v>11</v>
      </c>
      <c r="G17" s="9" t="s">
        <v>8</v>
      </c>
      <c r="H17" s="11">
        <v>41716</v>
      </c>
      <c r="I17" s="10">
        <v>448160</v>
      </c>
      <c r="J17" s="11">
        <v>1512</v>
      </c>
      <c r="K17" s="11">
        <v>160570</v>
      </c>
      <c r="L17" s="29" t="s">
        <v>258</v>
      </c>
      <c r="Q17" s="31">
        <f t="shared" si="0"/>
        <v>106.19708994708995</v>
      </c>
      <c r="R17" s="11">
        <f t="shared" si="1"/>
        <v>608730</v>
      </c>
    </row>
    <row r="18" spans="1:20" ht="30">
      <c r="A18" s="13" t="s">
        <v>396</v>
      </c>
      <c r="B18" s="9" t="s">
        <v>188</v>
      </c>
      <c r="C18" s="9" t="s">
        <v>189</v>
      </c>
      <c r="D18" s="17" t="s">
        <v>290</v>
      </c>
      <c r="E18" s="17">
        <v>7</v>
      </c>
      <c r="F18" s="16" t="s">
        <v>11</v>
      </c>
      <c r="G18" s="9" t="s">
        <v>8</v>
      </c>
      <c r="H18" s="11">
        <v>43481</v>
      </c>
      <c r="I18" s="10">
        <v>449980</v>
      </c>
      <c r="J18" s="11">
        <v>1152</v>
      </c>
      <c r="K18" s="11">
        <v>186930</v>
      </c>
      <c r="L18" s="29" t="s">
        <v>397</v>
      </c>
      <c r="Q18" s="31">
        <f t="shared" si="0"/>
        <v>162.265625</v>
      </c>
      <c r="R18" s="11">
        <f t="shared" si="1"/>
        <v>636910</v>
      </c>
    </row>
    <row r="19" spans="1:20">
      <c r="A19" s="13" t="s">
        <v>372</v>
      </c>
      <c r="B19" s="9" t="s">
        <v>174</v>
      </c>
      <c r="C19" s="9" t="s">
        <v>175</v>
      </c>
      <c r="D19" s="17" t="s">
        <v>131</v>
      </c>
      <c r="E19" s="17">
        <v>1</v>
      </c>
      <c r="F19" s="16" t="s">
        <v>11</v>
      </c>
      <c r="G19" s="9" t="s">
        <v>8</v>
      </c>
      <c r="H19" s="11">
        <v>41241</v>
      </c>
      <c r="I19" s="10">
        <v>447670</v>
      </c>
      <c r="J19" s="11">
        <v>2010</v>
      </c>
      <c r="K19" s="11">
        <v>195460</v>
      </c>
      <c r="Q19" s="31">
        <f t="shared" si="0"/>
        <v>97.243781094527364</v>
      </c>
      <c r="R19" s="11">
        <f t="shared" si="1"/>
        <v>643130</v>
      </c>
    </row>
    <row r="20" spans="1:20" s="60" customFormat="1" ht="60">
      <c r="A20" s="51" t="s">
        <v>412</v>
      </c>
      <c r="B20" s="52" t="s">
        <v>178</v>
      </c>
      <c r="C20" s="52" t="s">
        <v>179</v>
      </c>
      <c r="D20" s="53" t="s">
        <v>131</v>
      </c>
      <c r="E20" s="53">
        <v>2</v>
      </c>
      <c r="F20" s="54" t="s">
        <v>7</v>
      </c>
      <c r="G20" s="52" t="s">
        <v>8</v>
      </c>
      <c r="H20" s="55">
        <v>46416</v>
      </c>
      <c r="I20" s="56">
        <v>453000</v>
      </c>
      <c r="J20" s="55">
        <v>4172</v>
      </c>
      <c r="K20" s="55">
        <v>0</v>
      </c>
      <c r="L20" s="57" t="s">
        <v>413</v>
      </c>
      <c r="M20" s="52" t="s">
        <v>457</v>
      </c>
      <c r="N20" s="58"/>
      <c r="O20" s="58"/>
      <c r="P20" s="58"/>
      <c r="Q20" s="59"/>
      <c r="R20" s="11">
        <f t="shared" si="1"/>
        <v>453000</v>
      </c>
      <c r="S20" s="52"/>
      <c r="T20" s="52"/>
    </row>
    <row r="21" spans="1:20">
      <c r="A21" s="13" t="s">
        <v>205</v>
      </c>
      <c r="B21" s="9" t="s">
        <v>206</v>
      </c>
      <c r="C21" s="9" t="s">
        <v>207</v>
      </c>
      <c r="D21" s="17" t="s">
        <v>131</v>
      </c>
      <c r="E21" s="17">
        <v>3</v>
      </c>
      <c r="F21" s="16" t="s">
        <v>11</v>
      </c>
      <c r="G21" s="9" t="s">
        <v>8</v>
      </c>
      <c r="H21" s="11">
        <v>41625</v>
      </c>
      <c r="I21" s="10">
        <v>448070</v>
      </c>
      <c r="J21" s="11">
        <v>7686</v>
      </c>
      <c r="K21" s="11">
        <v>1171330</v>
      </c>
      <c r="L21" s="29" t="s">
        <v>353</v>
      </c>
      <c r="Q21" s="31">
        <f t="shared" si="0"/>
        <v>152.39786625032528</v>
      </c>
      <c r="R21" s="11">
        <f t="shared" si="1"/>
        <v>1619400</v>
      </c>
    </row>
    <row r="22" spans="1:20">
      <c r="A22" s="13" t="s">
        <v>200</v>
      </c>
      <c r="B22" s="9" t="s">
        <v>201</v>
      </c>
      <c r="C22" s="9" t="s">
        <v>202</v>
      </c>
      <c r="D22" s="17" t="s">
        <v>131</v>
      </c>
      <c r="E22" s="17">
        <v>4</v>
      </c>
      <c r="F22" s="16" t="s">
        <v>11</v>
      </c>
      <c r="G22" s="9" t="s">
        <v>8</v>
      </c>
      <c r="H22" s="11">
        <v>41625</v>
      </c>
      <c r="I22" s="10">
        <v>448070</v>
      </c>
      <c r="J22" s="11">
        <v>1664</v>
      </c>
      <c r="K22" s="11">
        <v>280300</v>
      </c>
      <c r="L22" s="29" t="s">
        <v>400</v>
      </c>
      <c r="Q22" s="31">
        <f t="shared" si="0"/>
        <v>168.44951923076923</v>
      </c>
      <c r="R22" s="11">
        <f t="shared" si="1"/>
        <v>728370</v>
      </c>
    </row>
    <row r="23" spans="1:20">
      <c r="A23" s="13" t="s">
        <v>195</v>
      </c>
      <c r="B23" s="9" t="s">
        <v>196</v>
      </c>
      <c r="C23" s="9" t="s">
        <v>197</v>
      </c>
      <c r="D23" s="17" t="s">
        <v>131</v>
      </c>
      <c r="E23" s="17">
        <v>5</v>
      </c>
      <c r="F23" s="16" t="s">
        <v>11</v>
      </c>
      <c r="G23" s="9" t="s">
        <v>8</v>
      </c>
      <c r="H23" s="11">
        <v>41625</v>
      </c>
      <c r="I23" s="10">
        <v>448070</v>
      </c>
      <c r="J23" s="11">
        <v>1580</v>
      </c>
      <c r="K23" s="11">
        <v>209780</v>
      </c>
      <c r="L23" s="29" t="s">
        <v>261</v>
      </c>
      <c r="Q23" s="31">
        <f t="shared" si="0"/>
        <v>132.77215189873417</v>
      </c>
      <c r="R23" s="11">
        <f t="shared" si="1"/>
        <v>657850</v>
      </c>
      <c r="S23" s="9">
        <v>249</v>
      </c>
      <c r="T23" s="9">
        <v>98</v>
      </c>
    </row>
    <row r="24" spans="1:20" s="23" customFormat="1" ht="45">
      <c r="A24" s="19" t="s">
        <v>377</v>
      </c>
      <c r="B24" s="20" t="s">
        <v>190</v>
      </c>
      <c r="C24" s="20" t="s">
        <v>191</v>
      </c>
      <c r="D24" s="24" t="s">
        <v>131</v>
      </c>
      <c r="E24" s="24">
        <v>6</v>
      </c>
      <c r="F24" s="21" t="s">
        <v>7</v>
      </c>
      <c r="G24" s="20" t="s">
        <v>8</v>
      </c>
      <c r="H24" s="25">
        <v>41625</v>
      </c>
      <c r="I24" s="22">
        <v>448070</v>
      </c>
      <c r="J24" s="25">
        <v>1611</v>
      </c>
      <c r="K24" s="25">
        <v>212370</v>
      </c>
      <c r="L24" s="33" t="s">
        <v>378</v>
      </c>
      <c r="M24" s="20" t="s">
        <v>379</v>
      </c>
      <c r="N24" s="34"/>
      <c r="O24" s="34"/>
      <c r="P24" s="34"/>
      <c r="Q24" s="31">
        <f t="shared" si="0"/>
        <v>131.82495344506518</v>
      </c>
      <c r="R24" s="11">
        <f t="shared" si="1"/>
        <v>660440</v>
      </c>
      <c r="S24" s="20"/>
      <c r="T24" s="20"/>
    </row>
    <row r="25" spans="1:20" ht="30">
      <c r="A25" s="13" t="s">
        <v>320</v>
      </c>
      <c r="B25" s="9" t="s">
        <v>68</v>
      </c>
      <c r="C25" s="9" t="s">
        <v>69</v>
      </c>
      <c r="D25" s="17" t="s">
        <v>131</v>
      </c>
      <c r="E25" s="17">
        <v>9</v>
      </c>
      <c r="F25" s="16" t="s">
        <v>11</v>
      </c>
      <c r="G25" s="9" t="s">
        <v>8</v>
      </c>
      <c r="H25" s="11">
        <v>45000</v>
      </c>
      <c r="I25" s="10">
        <v>451550</v>
      </c>
      <c r="J25" s="11">
        <v>3480</v>
      </c>
      <c r="K25" s="11">
        <v>442900</v>
      </c>
      <c r="L25" s="29" t="s">
        <v>321</v>
      </c>
      <c r="Q25" s="31">
        <f t="shared" si="0"/>
        <v>127.27011494252874</v>
      </c>
      <c r="R25" s="11">
        <f t="shared" si="1"/>
        <v>894450</v>
      </c>
      <c r="S25" s="9">
        <v>285</v>
      </c>
      <c r="T25" s="9">
        <v>87</v>
      </c>
    </row>
    <row r="26" spans="1:20" ht="30">
      <c r="A26" s="13" t="s">
        <v>380</v>
      </c>
      <c r="B26" s="9" t="s">
        <v>74</v>
      </c>
      <c r="C26" s="9" t="s">
        <v>75</v>
      </c>
      <c r="D26" s="17" t="s">
        <v>131</v>
      </c>
      <c r="E26" s="17">
        <v>10</v>
      </c>
      <c r="F26" s="16" t="s">
        <v>11</v>
      </c>
      <c r="G26" s="9" t="s">
        <v>8</v>
      </c>
      <c r="H26" s="11">
        <v>45000</v>
      </c>
      <c r="I26" s="10">
        <v>451550</v>
      </c>
      <c r="J26" s="11">
        <v>1676</v>
      </c>
      <c r="K26" s="11">
        <v>211840</v>
      </c>
      <c r="L26" s="29" t="s">
        <v>381</v>
      </c>
      <c r="Q26" s="31">
        <f t="shared" si="0"/>
        <v>126.39618138424821</v>
      </c>
      <c r="R26" s="11">
        <f t="shared" si="1"/>
        <v>663390</v>
      </c>
      <c r="S26" s="9">
        <v>410</v>
      </c>
      <c r="T26" s="9">
        <v>0</v>
      </c>
    </row>
    <row r="27" spans="1:20" ht="30">
      <c r="A27" s="13" t="s">
        <v>438</v>
      </c>
      <c r="B27" s="9" t="s">
        <v>186</v>
      </c>
      <c r="C27" s="9" t="s">
        <v>187</v>
      </c>
      <c r="D27" s="17" t="s">
        <v>131</v>
      </c>
      <c r="E27" s="17">
        <v>12</v>
      </c>
      <c r="F27" s="16" t="s">
        <v>11</v>
      </c>
      <c r="G27" s="9" t="s">
        <v>8</v>
      </c>
      <c r="H27" s="11">
        <v>40177</v>
      </c>
      <c r="I27" s="10">
        <v>446580</v>
      </c>
      <c r="J27" s="11">
        <v>1202</v>
      </c>
      <c r="K27" s="11">
        <v>154650</v>
      </c>
      <c r="O27" s="32" t="s">
        <v>449</v>
      </c>
      <c r="Q27" s="31">
        <f t="shared" si="0"/>
        <v>128.66056572379367</v>
      </c>
      <c r="R27" s="11">
        <f t="shared" si="1"/>
        <v>601230</v>
      </c>
    </row>
    <row r="28" spans="1:20" s="23" customFormat="1" ht="90">
      <c r="A28" s="19" t="s">
        <v>271</v>
      </c>
      <c r="B28" s="20" t="s">
        <v>63</v>
      </c>
      <c r="C28" s="20" t="s">
        <v>64</v>
      </c>
      <c r="D28" s="24" t="s">
        <v>131</v>
      </c>
      <c r="E28" s="24" t="s">
        <v>452</v>
      </c>
      <c r="F28" s="21" t="s">
        <v>7</v>
      </c>
      <c r="G28" s="20" t="s">
        <v>8</v>
      </c>
      <c r="H28" s="25">
        <v>59774</v>
      </c>
      <c r="I28" s="22">
        <v>466760</v>
      </c>
      <c r="J28" s="25">
        <v>1496</v>
      </c>
      <c r="K28" s="25">
        <v>204110</v>
      </c>
      <c r="L28" s="33"/>
      <c r="M28" s="20" t="s">
        <v>453</v>
      </c>
      <c r="N28" s="35" t="s">
        <v>448</v>
      </c>
      <c r="O28" s="35" t="s">
        <v>449</v>
      </c>
      <c r="P28" s="34"/>
      <c r="Q28" s="31">
        <f t="shared" si="0"/>
        <v>136.43716577540107</v>
      </c>
      <c r="R28" s="11">
        <f t="shared" si="1"/>
        <v>670870</v>
      </c>
      <c r="S28" s="20"/>
      <c r="T28" s="20"/>
    </row>
    <row r="29" spans="1:20" ht="45">
      <c r="A29" s="13" t="s">
        <v>370</v>
      </c>
      <c r="B29" s="9" t="s">
        <v>5</v>
      </c>
      <c r="C29" s="9" t="s">
        <v>6</v>
      </c>
      <c r="D29" s="17" t="s">
        <v>131</v>
      </c>
      <c r="E29" s="17" t="s">
        <v>371</v>
      </c>
      <c r="F29" s="16" t="s">
        <v>7</v>
      </c>
      <c r="G29" s="9" t="s">
        <v>8</v>
      </c>
      <c r="H29" s="11">
        <v>4500</v>
      </c>
      <c r="I29" s="10">
        <v>4500</v>
      </c>
      <c r="J29" s="11">
        <v>0</v>
      </c>
      <c r="K29" s="11">
        <v>0</v>
      </c>
      <c r="M29" s="9" t="s">
        <v>373</v>
      </c>
      <c r="R29" s="11">
        <f t="shared" si="1"/>
        <v>4500</v>
      </c>
    </row>
    <row r="30" spans="1:20" ht="30">
      <c r="A30" s="13" t="s">
        <v>76</v>
      </c>
      <c r="B30" s="9" t="s">
        <v>77</v>
      </c>
      <c r="C30" s="9" t="s">
        <v>78</v>
      </c>
      <c r="D30" s="17" t="s">
        <v>131</v>
      </c>
      <c r="E30" s="17" t="s">
        <v>371</v>
      </c>
      <c r="F30" s="16" t="s">
        <v>11</v>
      </c>
      <c r="G30" s="9" t="s">
        <v>8</v>
      </c>
      <c r="H30" s="11">
        <v>40500</v>
      </c>
      <c r="I30" s="10">
        <v>446910</v>
      </c>
      <c r="J30" s="11">
        <v>1799</v>
      </c>
      <c r="K30" s="11">
        <v>369630</v>
      </c>
      <c r="L30" s="29" t="s">
        <v>391</v>
      </c>
      <c r="Q30" s="31">
        <f t="shared" si="0"/>
        <v>205.46414674819343</v>
      </c>
      <c r="R30" s="11">
        <f t="shared" si="1"/>
        <v>816540</v>
      </c>
      <c r="S30" s="9">
        <v>844</v>
      </c>
      <c r="T30" s="9">
        <v>5</v>
      </c>
    </row>
    <row r="31" spans="1:20" ht="30">
      <c r="A31" s="13" t="s">
        <v>79</v>
      </c>
      <c r="B31" s="9" t="s">
        <v>80</v>
      </c>
      <c r="C31" s="9" t="s">
        <v>81</v>
      </c>
      <c r="D31" s="17" t="s">
        <v>287</v>
      </c>
      <c r="E31" s="17">
        <v>1</v>
      </c>
      <c r="F31" s="16" t="s">
        <v>11</v>
      </c>
      <c r="G31" s="9" t="s">
        <v>8</v>
      </c>
      <c r="H31" s="11">
        <v>44838</v>
      </c>
      <c r="I31" s="10">
        <v>451380</v>
      </c>
      <c r="J31" s="11">
        <v>1455</v>
      </c>
      <c r="K31" s="11">
        <v>155360</v>
      </c>
      <c r="L31" s="29" t="s">
        <v>407</v>
      </c>
      <c r="Q31" s="31">
        <f t="shared" si="0"/>
        <v>106.7766323024055</v>
      </c>
      <c r="R31" s="11">
        <f t="shared" si="1"/>
        <v>606740</v>
      </c>
      <c r="S31" s="9">
        <v>150</v>
      </c>
      <c r="T31" s="9">
        <v>91</v>
      </c>
    </row>
    <row r="32" spans="1:20" ht="30">
      <c r="A32" s="13" t="s">
        <v>403</v>
      </c>
      <c r="B32" s="9" t="s">
        <v>72</v>
      </c>
      <c r="C32" s="9" t="s">
        <v>73</v>
      </c>
      <c r="D32" s="17" t="s">
        <v>287</v>
      </c>
      <c r="E32" s="17">
        <v>2</v>
      </c>
      <c r="F32" s="16" t="s">
        <v>11</v>
      </c>
      <c r="G32" s="9" t="s">
        <v>8</v>
      </c>
      <c r="H32" s="11">
        <v>43617</v>
      </c>
      <c r="I32" s="10">
        <v>450120</v>
      </c>
      <c r="J32" s="11">
        <v>1368</v>
      </c>
      <c r="K32" s="11">
        <v>245080</v>
      </c>
      <c r="L32" s="29" t="s">
        <v>404</v>
      </c>
      <c r="Q32" s="31">
        <f t="shared" si="0"/>
        <v>179.15204678362574</v>
      </c>
      <c r="R32" s="11">
        <f t="shared" si="1"/>
        <v>695200</v>
      </c>
      <c r="S32" s="9">
        <v>135</v>
      </c>
      <c r="T32" s="9">
        <v>86</v>
      </c>
    </row>
    <row r="33" spans="1:20" ht="30">
      <c r="A33" s="13" t="s">
        <v>405</v>
      </c>
      <c r="B33" s="9" t="s">
        <v>70</v>
      </c>
      <c r="C33" s="9" t="s">
        <v>71</v>
      </c>
      <c r="D33" s="17" t="s">
        <v>287</v>
      </c>
      <c r="E33" s="17">
        <v>3</v>
      </c>
      <c r="F33" s="16" t="s">
        <v>11</v>
      </c>
      <c r="G33" s="9" t="s">
        <v>8</v>
      </c>
      <c r="H33" s="11">
        <v>43615</v>
      </c>
      <c r="I33" s="10">
        <v>450120</v>
      </c>
      <c r="J33" s="11">
        <v>2026</v>
      </c>
      <c r="K33" s="11">
        <v>202910</v>
      </c>
      <c r="L33" s="29" t="s">
        <v>406</v>
      </c>
      <c r="Q33" s="31">
        <f t="shared" si="0"/>
        <v>100.15301085883515</v>
      </c>
      <c r="R33" s="11">
        <f t="shared" si="1"/>
        <v>653030</v>
      </c>
    </row>
    <row r="34" spans="1:20" ht="30">
      <c r="A34" s="13" t="s">
        <v>65</v>
      </c>
      <c r="B34" s="9" t="s">
        <v>66</v>
      </c>
      <c r="C34" s="9" t="s">
        <v>67</v>
      </c>
      <c r="D34" s="17" t="s">
        <v>287</v>
      </c>
      <c r="E34" s="17">
        <v>4</v>
      </c>
      <c r="F34" s="16" t="s">
        <v>11</v>
      </c>
      <c r="G34" s="9" t="s">
        <v>8</v>
      </c>
      <c r="H34" s="11">
        <v>43714</v>
      </c>
      <c r="I34" s="10">
        <v>450220</v>
      </c>
      <c r="J34" s="11">
        <v>7404</v>
      </c>
      <c r="K34" s="11">
        <v>892000</v>
      </c>
      <c r="L34" s="29" t="s">
        <v>306</v>
      </c>
      <c r="Q34" s="31">
        <f t="shared" si="0"/>
        <v>120.47541869259859</v>
      </c>
      <c r="R34" s="11">
        <f t="shared" si="1"/>
        <v>1342220</v>
      </c>
      <c r="S34" s="9">
        <v>500</v>
      </c>
      <c r="T34" s="9">
        <v>92</v>
      </c>
    </row>
    <row r="35" spans="1:20" ht="30">
      <c r="A35" s="13" t="s">
        <v>60</v>
      </c>
      <c r="B35" s="9" t="s">
        <v>61</v>
      </c>
      <c r="C35" s="9" t="s">
        <v>62</v>
      </c>
      <c r="D35" s="17" t="s">
        <v>287</v>
      </c>
      <c r="E35" s="17">
        <v>5</v>
      </c>
      <c r="F35" s="16" t="s">
        <v>11</v>
      </c>
      <c r="G35" s="9" t="s">
        <v>8</v>
      </c>
      <c r="H35" s="11">
        <v>38717</v>
      </c>
      <c r="I35" s="10">
        <v>432080</v>
      </c>
      <c r="J35" s="11">
        <v>3655</v>
      </c>
      <c r="K35" s="11">
        <v>382380</v>
      </c>
      <c r="L35" s="29" t="s">
        <v>305</v>
      </c>
      <c r="Q35" s="31">
        <f t="shared" si="0"/>
        <v>104.61833105335157</v>
      </c>
      <c r="R35" s="11">
        <f t="shared" si="1"/>
        <v>814460</v>
      </c>
      <c r="S35" s="9">
        <v>258</v>
      </c>
      <c r="T35" s="9">
        <v>97</v>
      </c>
    </row>
    <row r="36" spans="1:20" ht="30">
      <c r="A36" s="13" t="s">
        <v>57</v>
      </c>
      <c r="B36" s="9" t="s">
        <v>58</v>
      </c>
      <c r="C36" s="9" t="s">
        <v>59</v>
      </c>
      <c r="D36" s="17" t="s">
        <v>287</v>
      </c>
      <c r="E36" s="17">
        <v>6</v>
      </c>
      <c r="F36" s="16" t="s">
        <v>11</v>
      </c>
      <c r="G36" s="9" t="s">
        <v>8</v>
      </c>
      <c r="H36" s="11">
        <v>40702</v>
      </c>
      <c r="I36" s="10">
        <v>447120</v>
      </c>
      <c r="J36" s="11">
        <v>3140</v>
      </c>
      <c r="K36" s="11">
        <v>335480</v>
      </c>
      <c r="L36" s="29" t="s">
        <v>283</v>
      </c>
      <c r="Q36" s="31">
        <f t="shared" si="0"/>
        <v>106.8407643312102</v>
      </c>
      <c r="R36" s="11">
        <f t="shared" si="1"/>
        <v>782600</v>
      </c>
      <c r="S36" s="9">
        <v>115</v>
      </c>
      <c r="T36" s="9">
        <v>79</v>
      </c>
    </row>
    <row r="37" spans="1:20" ht="30">
      <c r="A37" s="13" t="s">
        <v>52</v>
      </c>
      <c r="B37" s="9" t="s">
        <v>53</v>
      </c>
      <c r="C37" s="9" t="s">
        <v>54</v>
      </c>
      <c r="D37" s="17" t="s">
        <v>287</v>
      </c>
      <c r="E37" s="17">
        <v>7</v>
      </c>
      <c r="F37" s="16" t="s">
        <v>11</v>
      </c>
      <c r="G37" s="9" t="s">
        <v>8</v>
      </c>
      <c r="H37" s="11">
        <v>42704</v>
      </c>
      <c r="I37" s="10">
        <v>449180</v>
      </c>
      <c r="J37" s="11">
        <v>1713</v>
      </c>
      <c r="K37" s="11">
        <v>176730</v>
      </c>
      <c r="L37" s="29" t="s">
        <v>326</v>
      </c>
      <c r="Q37" s="31">
        <f t="shared" si="0"/>
        <v>103.16987740805604</v>
      </c>
      <c r="R37" s="11">
        <f t="shared" si="1"/>
        <v>625910</v>
      </c>
      <c r="S37" s="9">
        <v>649</v>
      </c>
      <c r="T37" s="9">
        <v>6</v>
      </c>
    </row>
    <row r="38" spans="1:20" ht="30">
      <c r="A38" s="13" t="s">
        <v>354</v>
      </c>
      <c r="B38" s="9" t="s">
        <v>47</v>
      </c>
      <c r="C38" s="9" t="s">
        <v>48</v>
      </c>
      <c r="D38" s="17" t="s">
        <v>287</v>
      </c>
      <c r="E38" s="17">
        <v>8</v>
      </c>
      <c r="F38" s="16" t="s">
        <v>11</v>
      </c>
      <c r="G38" s="9" t="s">
        <v>8</v>
      </c>
      <c r="H38" s="11">
        <v>43025</v>
      </c>
      <c r="I38" s="10">
        <v>449510</v>
      </c>
      <c r="J38" s="11">
        <v>9224</v>
      </c>
      <c r="K38" s="11">
        <v>1396510</v>
      </c>
      <c r="L38" s="29" t="s">
        <v>355</v>
      </c>
      <c r="Q38" s="31">
        <f t="shared" si="0"/>
        <v>151.39960971379011</v>
      </c>
      <c r="R38" s="11">
        <f t="shared" si="1"/>
        <v>1846020</v>
      </c>
      <c r="S38" s="9">
        <v>152</v>
      </c>
      <c r="T38" s="9">
        <v>91</v>
      </c>
    </row>
    <row r="39" spans="1:20" ht="30">
      <c r="A39" s="13" t="s">
        <v>42</v>
      </c>
      <c r="B39" s="9" t="s">
        <v>43</v>
      </c>
      <c r="C39" s="9" t="s">
        <v>44</v>
      </c>
      <c r="D39" s="17" t="s">
        <v>287</v>
      </c>
      <c r="E39" s="17">
        <v>9</v>
      </c>
      <c r="F39" s="16" t="s">
        <v>11</v>
      </c>
      <c r="G39" s="9" t="s">
        <v>8</v>
      </c>
      <c r="H39" s="11">
        <v>47613</v>
      </c>
      <c r="I39" s="10">
        <v>454240</v>
      </c>
      <c r="J39" s="11">
        <v>1721</v>
      </c>
      <c r="K39" s="11">
        <v>194670</v>
      </c>
      <c r="L39" s="29" t="s">
        <v>260</v>
      </c>
      <c r="Q39" s="31">
        <f t="shared" si="0"/>
        <v>113.11446833236491</v>
      </c>
      <c r="R39" s="11">
        <f t="shared" si="1"/>
        <v>648910</v>
      </c>
      <c r="S39" s="9">
        <v>75</v>
      </c>
      <c r="T39" s="9">
        <v>73</v>
      </c>
    </row>
    <row r="40" spans="1:20" s="23" customFormat="1" ht="105">
      <c r="A40" s="19" t="s">
        <v>374</v>
      </c>
      <c r="B40" s="20" t="s">
        <v>55</v>
      </c>
      <c r="C40" s="20" t="s">
        <v>56</v>
      </c>
      <c r="D40" s="24" t="s">
        <v>292</v>
      </c>
      <c r="E40" s="24">
        <v>1</v>
      </c>
      <c r="F40" s="21" t="s">
        <v>7</v>
      </c>
      <c r="G40" s="20" t="s">
        <v>8</v>
      </c>
      <c r="H40" s="25">
        <v>46168</v>
      </c>
      <c r="I40" s="22">
        <v>452750</v>
      </c>
      <c r="J40" s="25">
        <v>0</v>
      </c>
      <c r="K40" s="25">
        <v>0</v>
      </c>
      <c r="L40" s="33" t="s">
        <v>375</v>
      </c>
      <c r="M40" s="20" t="s">
        <v>376</v>
      </c>
      <c r="N40" s="34"/>
      <c r="O40" s="34"/>
      <c r="P40" s="34"/>
      <c r="Q40" s="31"/>
      <c r="R40" s="11">
        <f t="shared" si="1"/>
        <v>452750</v>
      </c>
      <c r="S40" s="20"/>
      <c r="T40" s="20"/>
    </row>
    <row r="41" spans="1:20" ht="30">
      <c r="A41" s="13" t="s">
        <v>410</v>
      </c>
      <c r="B41" s="9" t="s">
        <v>216</v>
      </c>
      <c r="C41" s="9" t="s">
        <v>217</v>
      </c>
      <c r="D41" s="17" t="s">
        <v>292</v>
      </c>
      <c r="E41" s="17">
        <v>2</v>
      </c>
      <c r="F41" s="16" t="s">
        <v>11</v>
      </c>
      <c r="G41" s="9" t="s">
        <v>8</v>
      </c>
      <c r="H41" s="11">
        <v>42054</v>
      </c>
      <c r="I41" s="10">
        <v>448510</v>
      </c>
      <c r="J41" s="11">
        <v>2611</v>
      </c>
      <c r="K41" s="11">
        <v>234870</v>
      </c>
      <c r="L41" s="29" t="s">
        <v>411</v>
      </c>
      <c r="Q41" s="31">
        <f t="shared" si="0"/>
        <v>89.954040597472229</v>
      </c>
      <c r="R41" s="11">
        <f t="shared" si="1"/>
        <v>683380</v>
      </c>
      <c r="S41" s="9">
        <v>250</v>
      </c>
      <c r="T41" s="9">
        <v>89</v>
      </c>
    </row>
    <row r="42" spans="1:20" ht="30">
      <c r="A42" s="13" t="s">
        <v>218</v>
      </c>
      <c r="B42" s="9" t="s">
        <v>219</v>
      </c>
      <c r="C42" s="9" t="s">
        <v>220</v>
      </c>
      <c r="D42" s="17" t="s">
        <v>292</v>
      </c>
      <c r="E42" s="17">
        <v>3</v>
      </c>
      <c r="F42" s="16" t="s">
        <v>11</v>
      </c>
      <c r="G42" s="9" t="s">
        <v>8</v>
      </c>
      <c r="H42" s="11">
        <v>46748</v>
      </c>
      <c r="I42" s="10">
        <v>453350</v>
      </c>
      <c r="J42" s="11">
        <v>1718</v>
      </c>
      <c r="K42" s="11">
        <v>199030</v>
      </c>
      <c r="L42" s="29" t="s">
        <v>304</v>
      </c>
      <c r="Q42" s="31">
        <f t="shared" si="0"/>
        <v>115.84982537834692</v>
      </c>
      <c r="R42" s="11">
        <f t="shared" si="1"/>
        <v>652380</v>
      </c>
      <c r="S42" s="9">
        <v>285</v>
      </c>
      <c r="T42" s="9">
        <v>96</v>
      </c>
    </row>
    <row r="43" spans="1:20" ht="30">
      <c r="A43" s="13" t="s">
        <v>280</v>
      </c>
      <c r="B43" s="9" t="s">
        <v>221</v>
      </c>
      <c r="C43" s="9" t="s">
        <v>222</v>
      </c>
      <c r="D43" s="17" t="s">
        <v>292</v>
      </c>
      <c r="E43" s="17">
        <v>4</v>
      </c>
      <c r="F43" s="16" t="s">
        <v>11</v>
      </c>
      <c r="G43" s="9" t="s">
        <v>8</v>
      </c>
      <c r="H43" s="11">
        <v>49442</v>
      </c>
      <c r="I43" s="10">
        <v>456120</v>
      </c>
      <c r="J43" s="11">
        <v>3158</v>
      </c>
      <c r="K43" s="11">
        <v>383580</v>
      </c>
      <c r="L43" s="29" t="s">
        <v>281</v>
      </c>
      <c r="Q43" s="31">
        <f t="shared" si="0"/>
        <v>121.46295123495884</v>
      </c>
      <c r="R43" s="11">
        <f t="shared" si="1"/>
        <v>839700</v>
      </c>
      <c r="S43" s="9">
        <v>785</v>
      </c>
      <c r="T43" s="9">
        <v>2</v>
      </c>
    </row>
    <row r="44" spans="1:20" ht="30">
      <c r="A44" s="13" t="s">
        <v>223</v>
      </c>
      <c r="B44" s="9" t="s">
        <v>224</v>
      </c>
      <c r="C44" s="9" t="s">
        <v>225</v>
      </c>
      <c r="D44" s="17" t="s">
        <v>292</v>
      </c>
      <c r="E44" s="17">
        <v>5</v>
      </c>
      <c r="F44" s="16" t="s">
        <v>11</v>
      </c>
      <c r="G44" s="9" t="s">
        <v>8</v>
      </c>
      <c r="H44" s="11">
        <v>50008</v>
      </c>
      <c r="I44" s="10">
        <v>456700</v>
      </c>
      <c r="J44" s="11">
        <v>2486</v>
      </c>
      <c r="K44" s="11">
        <v>332420</v>
      </c>
      <c r="L44" s="29" t="s">
        <v>257</v>
      </c>
      <c r="Q44" s="31">
        <f t="shared" si="0"/>
        <v>133.71681415929203</v>
      </c>
      <c r="R44" s="11">
        <f t="shared" si="1"/>
        <v>789120</v>
      </c>
    </row>
    <row r="45" spans="1:20">
      <c r="A45" s="13" t="s">
        <v>420</v>
      </c>
      <c r="B45" s="9" t="s">
        <v>333</v>
      </c>
      <c r="C45" s="9" t="s">
        <v>334</v>
      </c>
      <c r="D45" s="17" t="s">
        <v>292</v>
      </c>
      <c r="E45" s="17">
        <v>6</v>
      </c>
      <c r="F45" s="16" t="s">
        <v>11</v>
      </c>
      <c r="G45" s="9" t="s">
        <v>335</v>
      </c>
      <c r="H45" s="11">
        <v>57318</v>
      </c>
      <c r="I45" s="10">
        <v>464230</v>
      </c>
      <c r="J45" s="11">
        <v>1566</v>
      </c>
      <c r="K45" s="11">
        <v>199010</v>
      </c>
      <c r="Q45" s="31">
        <f t="shared" si="0"/>
        <v>127.08173690932311</v>
      </c>
      <c r="R45" s="11">
        <f t="shared" si="1"/>
        <v>663240</v>
      </c>
    </row>
    <row r="46" spans="1:20">
      <c r="A46" s="13" t="s">
        <v>327</v>
      </c>
      <c r="B46" s="9" t="s">
        <v>328</v>
      </c>
      <c r="C46" s="9" t="s">
        <v>329</v>
      </c>
      <c r="D46" s="17" t="s">
        <v>292</v>
      </c>
      <c r="E46" s="17">
        <v>7</v>
      </c>
      <c r="F46" s="16" t="s">
        <v>11</v>
      </c>
      <c r="G46" s="9" t="s">
        <v>330</v>
      </c>
      <c r="H46" s="11">
        <v>47016</v>
      </c>
      <c r="I46" s="10">
        <v>453620</v>
      </c>
      <c r="J46" s="11">
        <v>3628</v>
      </c>
      <c r="K46" s="11">
        <v>388810</v>
      </c>
      <c r="L46" s="29" t="s">
        <v>418</v>
      </c>
      <c r="Q46" s="31">
        <f t="shared" si="0"/>
        <v>107.16923925027564</v>
      </c>
      <c r="R46" s="11">
        <f t="shared" si="1"/>
        <v>842430</v>
      </c>
      <c r="S46" s="9">
        <v>410</v>
      </c>
      <c r="T46" s="9">
        <v>91</v>
      </c>
    </row>
    <row r="47" spans="1:20" ht="30">
      <c r="A47" s="13" t="s">
        <v>28</v>
      </c>
      <c r="B47" s="9" t="s">
        <v>29</v>
      </c>
      <c r="C47" s="9" t="s">
        <v>30</v>
      </c>
      <c r="D47" s="17" t="s">
        <v>292</v>
      </c>
      <c r="E47" s="17">
        <v>8</v>
      </c>
      <c r="F47" s="16" t="s">
        <v>11</v>
      </c>
      <c r="G47" s="9" t="s">
        <v>8</v>
      </c>
      <c r="H47" s="11">
        <v>48075</v>
      </c>
      <c r="I47" s="10">
        <v>454710</v>
      </c>
      <c r="J47" s="11">
        <v>1952</v>
      </c>
      <c r="K47" s="11">
        <v>222450</v>
      </c>
      <c r="Q47" s="31">
        <f t="shared" si="0"/>
        <v>113.96004098360656</v>
      </c>
      <c r="R47" s="11">
        <f t="shared" si="1"/>
        <v>677160</v>
      </c>
    </row>
    <row r="48" spans="1:20" ht="30">
      <c r="A48" s="13" t="s">
        <v>34</v>
      </c>
      <c r="B48" s="9" t="s">
        <v>35</v>
      </c>
      <c r="C48" s="9" t="s">
        <v>36</v>
      </c>
      <c r="D48" s="17" t="s">
        <v>292</v>
      </c>
      <c r="E48" s="17">
        <v>9</v>
      </c>
      <c r="F48" s="16" t="s">
        <v>11</v>
      </c>
      <c r="G48" s="9" t="s">
        <v>8</v>
      </c>
      <c r="H48" s="11">
        <v>50024</v>
      </c>
      <c r="I48" s="10">
        <v>456720</v>
      </c>
      <c r="J48" s="11">
        <v>2659</v>
      </c>
      <c r="K48" s="11">
        <v>343850</v>
      </c>
      <c r="L48" s="29" t="s">
        <v>277</v>
      </c>
      <c r="Q48" s="31">
        <f t="shared" si="0"/>
        <v>129.31553215494546</v>
      </c>
      <c r="R48" s="11">
        <f t="shared" si="1"/>
        <v>800570</v>
      </c>
      <c r="S48" s="9">
        <v>785</v>
      </c>
      <c r="T48" s="9">
        <v>6</v>
      </c>
    </row>
    <row r="49" spans="1:20" s="50" customFormat="1" ht="60">
      <c r="A49" s="41" t="s">
        <v>299</v>
      </c>
      <c r="B49" s="42" t="s">
        <v>40</v>
      </c>
      <c r="C49" s="42" t="s">
        <v>41</v>
      </c>
      <c r="D49" s="43" t="s">
        <v>292</v>
      </c>
      <c r="E49" s="43">
        <v>10</v>
      </c>
      <c r="F49" s="44" t="s">
        <v>7</v>
      </c>
      <c r="G49" s="42" t="s">
        <v>8</v>
      </c>
      <c r="H49" s="45">
        <v>49428</v>
      </c>
      <c r="I49" s="46">
        <v>456110</v>
      </c>
      <c r="J49" s="45">
        <v>0</v>
      </c>
      <c r="K49" s="45">
        <v>0</v>
      </c>
      <c r="L49" s="47" t="s">
        <v>300</v>
      </c>
      <c r="M49" s="42" t="s">
        <v>456</v>
      </c>
      <c r="N49" s="48"/>
      <c r="O49" s="48"/>
      <c r="P49" s="48"/>
      <c r="Q49" s="49"/>
      <c r="R49" s="11">
        <f t="shared" si="1"/>
        <v>456110</v>
      </c>
      <c r="S49" s="42">
        <v>650</v>
      </c>
      <c r="T49" s="42">
        <v>7</v>
      </c>
    </row>
    <row r="50" spans="1:20" ht="30">
      <c r="A50" s="13" t="s">
        <v>269</v>
      </c>
      <c r="B50" s="9" t="s">
        <v>45</v>
      </c>
      <c r="C50" s="9" t="s">
        <v>46</v>
      </c>
      <c r="D50" s="17" t="s">
        <v>292</v>
      </c>
      <c r="E50" s="17">
        <v>11</v>
      </c>
      <c r="F50" s="16" t="s">
        <v>11</v>
      </c>
      <c r="G50" s="9" t="s">
        <v>8</v>
      </c>
      <c r="H50" s="11">
        <v>55562</v>
      </c>
      <c r="I50" s="10">
        <v>462420</v>
      </c>
      <c r="J50" s="11">
        <v>1964</v>
      </c>
      <c r="K50" s="11">
        <v>206670</v>
      </c>
      <c r="L50" s="29" t="s">
        <v>270</v>
      </c>
      <c r="Q50" s="31">
        <f t="shared" si="0"/>
        <v>105.22912423625255</v>
      </c>
      <c r="R50" s="11">
        <f t="shared" si="1"/>
        <v>669090</v>
      </c>
      <c r="S50" s="9">
        <v>175</v>
      </c>
      <c r="T50" s="9">
        <v>87</v>
      </c>
    </row>
    <row r="51" spans="1:20" ht="30">
      <c r="A51" s="13" t="s">
        <v>278</v>
      </c>
      <c r="B51" s="9" t="s">
        <v>49</v>
      </c>
      <c r="C51" s="9" t="s">
        <v>50</v>
      </c>
      <c r="D51" s="17" t="s">
        <v>292</v>
      </c>
      <c r="E51" s="17">
        <v>12</v>
      </c>
      <c r="F51" s="16" t="s">
        <v>11</v>
      </c>
      <c r="G51" s="9" t="s">
        <v>51</v>
      </c>
      <c r="H51" s="11">
        <v>46642</v>
      </c>
      <c r="I51" s="10">
        <v>453240</v>
      </c>
      <c r="J51" s="11">
        <v>1522</v>
      </c>
      <c r="K51" s="11">
        <v>189670</v>
      </c>
      <c r="L51" s="29" t="s">
        <v>279</v>
      </c>
      <c r="Q51" s="31">
        <f t="shared" si="0"/>
        <v>124.61892247043365</v>
      </c>
      <c r="R51" s="11">
        <f t="shared" si="1"/>
        <v>642910</v>
      </c>
      <c r="S51" s="9">
        <v>650</v>
      </c>
      <c r="T51" s="9">
        <v>7</v>
      </c>
    </row>
    <row r="52" spans="1:20" ht="30">
      <c r="A52" s="13" t="s">
        <v>37</v>
      </c>
      <c r="B52" s="9" t="s">
        <v>38</v>
      </c>
      <c r="C52" s="9" t="s">
        <v>39</v>
      </c>
      <c r="D52" s="17" t="s">
        <v>291</v>
      </c>
      <c r="E52" s="17">
        <v>1</v>
      </c>
      <c r="F52" s="16" t="s">
        <v>11</v>
      </c>
      <c r="G52" s="9" t="s">
        <v>8</v>
      </c>
      <c r="H52" s="11">
        <v>49650</v>
      </c>
      <c r="I52" s="10">
        <v>456330</v>
      </c>
      <c r="J52" s="11">
        <v>3507</v>
      </c>
      <c r="K52" s="11">
        <v>386070</v>
      </c>
      <c r="L52" s="29" t="s">
        <v>264</v>
      </c>
      <c r="Q52" s="31">
        <f t="shared" si="0"/>
        <v>110.08554319931565</v>
      </c>
      <c r="R52" s="11">
        <f t="shared" si="1"/>
        <v>842400</v>
      </c>
      <c r="S52" s="9">
        <v>742</v>
      </c>
      <c r="T52" s="9">
        <v>2</v>
      </c>
    </row>
    <row r="53" spans="1:20" ht="45">
      <c r="A53" s="13" t="s">
        <v>31</v>
      </c>
      <c r="B53" s="9" t="s">
        <v>32</v>
      </c>
      <c r="C53" s="9" t="s">
        <v>33</v>
      </c>
      <c r="D53" s="17" t="s">
        <v>291</v>
      </c>
      <c r="E53" s="17">
        <v>2</v>
      </c>
      <c r="F53" s="16" t="s">
        <v>11</v>
      </c>
      <c r="G53" s="9" t="s">
        <v>8</v>
      </c>
      <c r="H53" s="11">
        <v>41778</v>
      </c>
      <c r="I53" s="10">
        <v>448230</v>
      </c>
      <c r="J53" s="11">
        <v>3156</v>
      </c>
      <c r="K53" s="11">
        <v>355120</v>
      </c>
      <c r="L53" s="29" t="s">
        <v>301</v>
      </c>
      <c r="M53" s="9" t="s">
        <v>455</v>
      </c>
      <c r="Q53" s="31">
        <f t="shared" si="0"/>
        <v>112.52217997465145</v>
      </c>
      <c r="R53" s="11">
        <f t="shared" si="1"/>
        <v>803350</v>
      </c>
      <c r="S53" s="9">
        <v>745</v>
      </c>
      <c r="T53" s="9">
        <v>5</v>
      </c>
    </row>
    <row r="54" spans="1:20" ht="30">
      <c r="A54" s="13" t="s">
        <v>324</v>
      </c>
      <c r="B54" s="9" t="s">
        <v>26</v>
      </c>
      <c r="C54" s="9" t="s">
        <v>27</v>
      </c>
      <c r="D54" s="17" t="s">
        <v>291</v>
      </c>
      <c r="E54" s="17">
        <v>3</v>
      </c>
      <c r="F54" s="16" t="s">
        <v>11</v>
      </c>
      <c r="G54" s="9" t="s">
        <v>8</v>
      </c>
      <c r="H54" s="11">
        <v>50419</v>
      </c>
      <c r="I54" s="10">
        <v>457130</v>
      </c>
      <c r="J54" s="11">
        <v>1892</v>
      </c>
      <c r="K54" s="11">
        <v>229260</v>
      </c>
      <c r="L54" s="29" t="s">
        <v>325</v>
      </c>
      <c r="Q54" s="31">
        <f t="shared" si="0"/>
        <v>121.17336152219873</v>
      </c>
      <c r="R54" s="11">
        <f t="shared" si="1"/>
        <v>686390</v>
      </c>
      <c r="S54" s="9">
        <v>325</v>
      </c>
      <c r="T54" s="9">
        <v>99</v>
      </c>
    </row>
    <row r="55" spans="1:20" ht="30">
      <c r="A55" s="13" t="s">
        <v>363</v>
      </c>
      <c r="B55" s="9" t="s">
        <v>24</v>
      </c>
      <c r="C55" s="9" t="s">
        <v>25</v>
      </c>
      <c r="D55" s="17" t="s">
        <v>291</v>
      </c>
      <c r="E55" s="17">
        <v>4</v>
      </c>
      <c r="F55" s="16" t="s">
        <v>11</v>
      </c>
      <c r="G55" s="9" t="s">
        <v>8</v>
      </c>
      <c r="H55" s="11">
        <v>54183</v>
      </c>
      <c r="I55" s="10">
        <v>461000</v>
      </c>
      <c r="J55" s="11">
        <v>1752</v>
      </c>
      <c r="K55" s="11">
        <v>254350</v>
      </c>
      <c r="L55" s="29" t="s">
        <v>362</v>
      </c>
      <c r="Q55" s="31">
        <f t="shared" si="0"/>
        <v>145.17694063926942</v>
      </c>
      <c r="R55" s="11">
        <f t="shared" si="1"/>
        <v>715350</v>
      </c>
      <c r="S55" s="9">
        <v>775</v>
      </c>
      <c r="T55" s="9">
        <v>7</v>
      </c>
    </row>
    <row r="56" spans="1:20" ht="30">
      <c r="A56" s="13" t="s">
        <v>439</v>
      </c>
      <c r="B56" s="9" t="s">
        <v>22</v>
      </c>
      <c r="C56" s="9" t="s">
        <v>23</v>
      </c>
      <c r="D56" s="17" t="s">
        <v>291</v>
      </c>
      <c r="E56" s="17">
        <v>5</v>
      </c>
      <c r="F56" s="16" t="s">
        <v>11</v>
      </c>
      <c r="G56" s="9" t="s">
        <v>8</v>
      </c>
      <c r="H56" s="11">
        <v>56545</v>
      </c>
      <c r="I56" s="10">
        <v>463440</v>
      </c>
      <c r="J56" s="11">
        <v>2021</v>
      </c>
      <c r="K56" s="11">
        <v>307230</v>
      </c>
      <c r="L56" s="29" t="s">
        <v>440</v>
      </c>
      <c r="Q56" s="31">
        <f t="shared" si="0"/>
        <v>152.01880257298367</v>
      </c>
      <c r="R56" s="11">
        <f t="shared" si="1"/>
        <v>770670</v>
      </c>
      <c r="S56" s="9">
        <v>582</v>
      </c>
      <c r="T56" s="9">
        <v>7</v>
      </c>
    </row>
    <row r="57" spans="1:20" ht="30">
      <c r="A57" s="13" t="s">
        <v>358</v>
      </c>
      <c r="B57" s="9" t="s">
        <v>15</v>
      </c>
      <c r="C57" s="9" t="s">
        <v>16</v>
      </c>
      <c r="D57" s="17" t="s">
        <v>291</v>
      </c>
      <c r="E57" s="17">
        <v>6</v>
      </c>
      <c r="F57" s="16" t="s">
        <v>11</v>
      </c>
      <c r="G57" s="9" t="s">
        <v>8</v>
      </c>
      <c r="H57" s="11">
        <v>44318</v>
      </c>
      <c r="I57" s="10">
        <v>450840</v>
      </c>
      <c r="J57" s="11">
        <v>2089</v>
      </c>
      <c r="K57" s="11">
        <v>232040</v>
      </c>
      <c r="L57" s="29" t="s">
        <v>359</v>
      </c>
      <c r="Q57" s="31">
        <f t="shared" si="0"/>
        <v>111.07707036859742</v>
      </c>
      <c r="R57" s="11">
        <f t="shared" si="1"/>
        <v>682880</v>
      </c>
      <c r="S57" s="9">
        <v>335</v>
      </c>
      <c r="T57" s="9">
        <v>96</v>
      </c>
    </row>
    <row r="58" spans="1:20" ht="30">
      <c r="A58" s="13" t="s">
        <v>389</v>
      </c>
      <c r="B58" s="9" t="s">
        <v>145</v>
      </c>
      <c r="C58" s="9" t="s">
        <v>146</v>
      </c>
      <c r="D58" s="17" t="s">
        <v>291</v>
      </c>
      <c r="E58" s="17">
        <v>7</v>
      </c>
      <c r="F58" s="16" t="s">
        <v>11</v>
      </c>
      <c r="G58" s="9" t="s">
        <v>8</v>
      </c>
      <c r="H58" s="11">
        <v>54987</v>
      </c>
      <c r="I58" s="10">
        <v>461830</v>
      </c>
      <c r="J58" s="11">
        <v>2429</v>
      </c>
      <c r="K58" s="11">
        <v>436780</v>
      </c>
      <c r="L58" s="29" t="s">
        <v>390</v>
      </c>
      <c r="Q58" s="31">
        <f t="shared" si="0"/>
        <v>179.81885549608893</v>
      </c>
      <c r="R58" s="11">
        <f t="shared" si="1"/>
        <v>898610</v>
      </c>
      <c r="S58" s="9">
        <v>535</v>
      </c>
      <c r="T58" s="9">
        <v>4</v>
      </c>
    </row>
    <row r="59" spans="1:20" ht="30">
      <c r="A59" s="13" t="s">
        <v>322</v>
      </c>
      <c r="B59" s="9" t="s">
        <v>140</v>
      </c>
      <c r="C59" s="9" t="s">
        <v>141</v>
      </c>
      <c r="D59" s="17" t="s">
        <v>291</v>
      </c>
      <c r="E59" s="17">
        <v>8</v>
      </c>
      <c r="F59" s="16" t="s">
        <v>11</v>
      </c>
      <c r="G59" s="9" t="s">
        <v>8</v>
      </c>
      <c r="H59" s="11">
        <v>46083</v>
      </c>
      <c r="I59" s="10">
        <v>452660</v>
      </c>
      <c r="J59" s="11">
        <v>1767</v>
      </c>
      <c r="K59" s="11">
        <v>212520</v>
      </c>
      <c r="L59" s="29" t="s">
        <v>323</v>
      </c>
      <c r="Q59" s="31">
        <f t="shared" si="0"/>
        <v>120.27164685908319</v>
      </c>
      <c r="R59" s="11">
        <f t="shared" si="1"/>
        <v>665180</v>
      </c>
      <c r="S59" s="9">
        <v>234</v>
      </c>
      <c r="T59" s="9">
        <v>88</v>
      </c>
    </row>
    <row r="60" spans="1:20" ht="30">
      <c r="A60" s="13" t="s">
        <v>132</v>
      </c>
      <c r="B60" s="9" t="s">
        <v>133</v>
      </c>
      <c r="C60" s="9" t="s">
        <v>134</v>
      </c>
      <c r="D60" s="17" t="s">
        <v>291</v>
      </c>
      <c r="E60" s="17">
        <v>9</v>
      </c>
      <c r="F60" s="16" t="s">
        <v>11</v>
      </c>
      <c r="G60" s="9" t="s">
        <v>8</v>
      </c>
      <c r="H60" s="11">
        <v>42958</v>
      </c>
      <c r="I60" s="10">
        <v>449440</v>
      </c>
      <c r="J60" s="11">
        <v>1912</v>
      </c>
      <c r="K60" s="11">
        <v>232680</v>
      </c>
      <c r="Q60" s="31">
        <f t="shared" si="0"/>
        <v>121.69456066945607</v>
      </c>
      <c r="R60" s="11">
        <f t="shared" si="1"/>
        <v>682120</v>
      </c>
    </row>
    <row r="61" spans="1:20" ht="45">
      <c r="A61" s="13" t="s">
        <v>365</v>
      </c>
      <c r="B61" s="9" t="s">
        <v>129</v>
      </c>
      <c r="C61" s="9" t="s">
        <v>130</v>
      </c>
      <c r="D61" s="17" t="s">
        <v>291</v>
      </c>
      <c r="E61" s="17">
        <v>10</v>
      </c>
      <c r="F61" s="16" t="s">
        <v>131</v>
      </c>
      <c r="G61" s="9" t="s">
        <v>51</v>
      </c>
      <c r="H61" s="11">
        <v>102848</v>
      </c>
      <c r="I61" s="10">
        <v>804730</v>
      </c>
      <c r="J61" s="11">
        <v>1696</v>
      </c>
      <c r="K61" s="11">
        <v>211670</v>
      </c>
      <c r="L61" s="29" t="s">
        <v>366</v>
      </c>
      <c r="M61" s="9" t="s">
        <v>367</v>
      </c>
      <c r="Q61" s="31">
        <f t="shared" si="0"/>
        <v>124.80542452830188</v>
      </c>
      <c r="R61" s="11">
        <f t="shared" si="1"/>
        <v>1016400</v>
      </c>
      <c r="S61" s="9">
        <v>400</v>
      </c>
      <c r="T61" s="9">
        <v>0</v>
      </c>
    </row>
    <row r="62" spans="1:20" ht="30">
      <c r="A62" s="13" t="s">
        <v>116</v>
      </c>
      <c r="B62" s="9" t="s">
        <v>117</v>
      </c>
      <c r="C62" s="9" t="s">
        <v>118</v>
      </c>
      <c r="D62" s="17" t="s">
        <v>291</v>
      </c>
      <c r="E62" s="17">
        <v>12</v>
      </c>
      <c r="F62" s="16" t="s">
        <v>11</v>
      </c>
      <c r="G62" s="9" t="s">
        <v>8</v>
      </c>
      <c r="H62" s="11">
        <v>47389</v>
      </c>
      <c r="I62" s="10">
        <v>454010</v>
      </c>
      <c r="J62" s="11">
        <v>4283</v>
      </c>
      <c r="K62" s="11">
        <v>467410</v>
      </c>
      <c r="L62" s="29" t="s">
        <v>263</v>
      </c>
      <c r="Q62" s="31">
        <f t="shared" si="0"/>
        <v>109.13144991828158</v>
      </c>
      <c r="R62" s="11">
        <f t="shared" si="1"/>
        <v>921420</v>
      </c>
      <c r="S62" s="9">
        <v>105</v>
      </c>
      <c r="T62" s="9">
        <v>85</v>
      </c>
    </row>
    <row r="63" spans="1:20" s="23" customFormat="1" ht="45">
      <c r="A63" s="19" t="s">
        <v>441</v>
      </c>
      <c r="B63" s="20" t="s">
        <v>111</v>
      </c>
      <c r="C63" s="20" t="s">
        <v>112</v>
      </c>
      <c r="D63" s="24" t="s">
        <v>291</v>
      </c>
      <c r="E63" s="24">
        <v>13</v>
      </c>
      <c r="F63" s="21" t="s">
        <v>7</v>
      </c>
      <c r="G63" s="20" t="s">
        <v>8</v>
      </c>
      <c r="H63" s="25">
        <v>48491</v>
      </c>
      <c r="I63" s="22">
        <v>455140</v>
      </c>
      <c r="J63" s="25">
        <v>1763</v>
      </c>
      <c r="K63" s="25">
        <v>154680</v>
      </c>
      <c r="L63" s="33"/>
      <c r="M63" s="20"/>
      <c r="N63" s="34"/>
      <c r="O63" s="34"/>
      <c r="P63" s="34"/>
      <c r="Q63" s="31">
        <f t="shared" si="0"/>
        <v>87.736812251843446</v>
      </c>
      <c r="R63" s="11">
        <f t="shared" si="1"/>
        <v>609820</v>
      </c>
      <c r="S63" s="20"/>
      <c r="T63" s="20"/>
    </row>
    <row r="64" spans="1:20" ht="30">
      <c r="A64" s="13" t="s">
        <v>106</v>
      </c>
      <c r="B64" s="9" t="s">
        <v>107</v>
      </c>
      <c r="C64" s="9" t="s">
        <v>108</v>
      </c>
      <c r="D64" s="17" t="s">
        <v>291</v>
      </c>
      <c r="E64" s="17">
        <v>14</v>
      </c>
      <c r="F64" s="16" t="s">
        <v>11</v>
      </c>
      <c r="G64" s="9" t="s">
        <v>8</v>
      </c>
      <c r="H64" s="11">
        <v>45238</v>
      </c>
      <c r="I64" s="10">
        <v>451790</v>
      </c>
      <c r="J64" s="11">
        <v>2131</v>
      </c>
      <c r="K64" s="11">
        <v>224150</v>
      </c>
      <c r="L64" s="29" t="s">
        <v>313</v>
      </c>
      <c r="Q64" s="31">
        <f t="shared" si="0"/>
        <v>105.18535898639136</v>
      </c>
      <c r="R64" s="11">
        <f t="shared" si="1"/>
        <v>675940</v>
      </c>
      <c r="S64" s="9">
        <v>73</v>
      </c>
      <c r="T64" s="9">
        <v>77</v>
      </c>
    </row>
    <row r="65" spans="1:20" ht="30">
      <c r="A65" s="13" t="s">
        <v>368</v>
      </c>
      <c r="B65" s="9" t="s">
        <v>104</v>
      </c>
      <c r="C65" s="9" t="s">
        <v>105</v>
      </c>
      <c r="D65" s="17" t="s">
        <v>291</v>
      </c>
      <c r="E65" s="17">
        <v>15</v>
      </c>
      <c r="F65" s="16" t="s">
        <v>11</v>
      </c>
      <c r="G65" s="9" t="s">
        <v>8</v>
      </c>
      <c r="H65" s="11">
        <v>42222</v>
      </c>
      <c r="I65" s="10">
        <v>448680</v>
      </c>
      <c r="J65" s="11">
        <v>3126</v>
      </c>
      <c r="K65" s="11">
        <v>397840</v>
      </c>
      <c r="L65" s="29" t="s">
        <v>369</v>
      </c>
      <c r="Q65" s="31">
        <f t="shared" si="0"/>
        <v>127.2680742162508</v>
      </c>
      <c r="R65" s="11">
        <f t="shared" si="1"/>
        <v>846520</v>
      </c>
      <c r="S65" s="9">
        <v>780</v>
      </c>
      <c r="T65" s="9">
        <v>4</v>
      </c>
    </row>
    <row r="66" spans="1:20" s="60" customFormat="1" ht="90">
      <c r="A66" s="51" t="s">
        <v>316</v>
      </c>
      <c r="B66" s="52" t="s">
        <v>99</v>
      </c>
      <c r="C66" s="52" t="s">
        <v>100</v>
      </c>
      <c r="D66" s="53" t="s">
        <v>11</v>
      </c>
      <c r="E66" s="53">
        <v>1</v>
      </c>
      <c r="F66" s="54" t="s">
        <v>11</v>
      </c>
      <c r="G66" s="52" t="s">
        <v>8</v>
      </c>
      <c r="H66" s="55">
        <v>48186</v>
      </c>
      <c r="I66" s="56">
        <v>454830</v>
      </c>
      <c r="J66" s="55">
        <v>5500</v>
      </c>
      <c r="K66" s="55">
        <v>10</v>
      </c>
      <c r="L66" s="57" t="s">
        <v>317</v>
      </c>
      <c r="M66" s="52" t="s">
        <v>458</v>
      </c>
      <c r="N66" s="58"/>
      <c r="O66" s="58"/>
      <c r="P66" s="58"/>
      <c r="Q66" s="59"/>
      <c r="R66" s="11">
        <f t="shared" si="1"/>
        <v>454840</v>
      </c>
      <c r="S66" s="52">
        <v>285</v>
      </c>
      <c r="T66" s="52">
        <v>99</v>
      </c>
    </row>
    <row r="67" spans="1:20" ht="30">
      <c r="A67" s="13" t="s">
        <v>101</v>
      </c>
      <c r="B67" s="9" t="s">
        <v>102</v>
      </c>
      <c r="C67" s="9" t="s">
        <v>103</v>
      </c>
      <c r="D67" s="17" t="s">
        <v>11</v>
      </c>
      <c r="E67" s="17">
        <v>2</v>
      </c>
      <c r="F67" s="16" t="s">
        <v>11</v>
      </c>
      <c r="G67" s="9" t="s">
        <v>8</v>
      </c>
      <c r="H67" s="11">
        <v>46063</v>
      </c>
      <c r="I67" s="10">
        <v>452640</v>
      </c>
      <c r="J67" s="11">
        <v>1887</v>
      </c>
      <c r="K67" s="11">
        <v>237670</v>
      </c>
      <c r="L67" s="29" t="s">
        <v>395</v>
      </c>
      <c r="Q67" s="31">
        <f t="shared" ref="Q67:Q111" si="2">+K67/J67</f>
        <v>125.95124536301007</v>
      </c>
      <c r="R67" s="11">
        <f t="shared" ref="R67:R111" si="3">+I67+K67</f>
        <v>690310</v>
      </c>
      <c r="S67" s="9">
        <v>625</v>
      </c>
      <c r="T67" s="9">
        <v>5</v>
      </c>
    </row>
    <row r="68" spans="1:20" ht="30">
      <c r="A68" s="13" t="s">
        <v>318</v>
      </c>
      <c r="B68" s="9" t="s">
        <v>109</v>
      </c>
      <c r="C68" s="9" t="s">
        <v>110</v>
      </c>
      <c r="D68" s="17" t="s">
        <v>11</v>
      </c>
      <c r="E68" s="17">
        <v>3</v>
      </c>
      <c r="F68" s="16" t="s">
        <v>11</v>
      </c>
      <c r="G68" s="9" t="s">
        <v>8</v>
      </c>
      <c r="H68" s="11">
        <v>47239</v>
      </c>
      <c r="I68" s="10">
        <v>453850</v>
      </c>
      <c r="J68" s="11">
        <v>2068</v>
      </c>
      <c r="K68" s="11">
        <v>237580</v>
      </c>
      <c r="L68" s="29" t="s">
        <v>319</v>
      </c>
      <c r="Q68" s="31">
        <f t="shared" si="2"/>
        <v>114.88394584139265</v>
      </c>
      <c r="R68" s="11">
        <f t="shared" si="3"/>
        <v>691430</v>
      </c>
      <c r="S68" s="9">
        <v>575</v>
      </c>
      <c r="T68" s="9">
        <v>3</v>
      </c>
    </row>
    <row r="69" spans="1:20" ht="30">
      <c r="A69" s="13" t="s">
        <v>113</v>
      </c>
      <c r="B69" s="9" t="s">
        <v>114</v>
      </c>
      <c r="C69" s="9" t="s">
        <v>115</v>
      </c>
      <c r="D69" s="17" t="s">
        <v>11</v>
      </c>
      <c r="E69" s="17">
        <v>4</v>
      </c>
      <c r="F69" s="16" t="s">
        <v>11</v>
      </c>
      <c r="G69" s="9" t="s">
        <v>8</v>
      </c>
      <c r="H69" s="11">
        <v>50215</v>
      </c>
      <c r="I69" s="10">
        <v>456920</v>
      </c>
      <c r="J69" s="11">
        <v>2412</v>
      </c>
      <c r="K69" s="11">
        <v>271800</v>
      </c>
      <c r="Q69" s="31">
        <f t="shared" si="2"/>
        <v>112.68656716417911</v>
      </c>
      <c r="R69" s="11">
        <f t="shared" si="3"/>
        <v>728720</v>
      </c>
    </row>
    <row r="70" spans="1:20" ht="30">
      <c r="A70" s="13" t="s">
        <v>119</v>
      </c>
      <c r="B70" s="9" t="s">
        <v>120</v>
      </c>
      <c r="C70" s="9" t="s">
        <v>121</v>
      </c>
      <c r="D70" s="17" t="s">
        <v>11</v>
      </c>
      <c r="E70" s="17">
        <v>5</v>
      </c>
      <c r="F70" s="16" t="s">
        <v>11</v>
      </c>
      <c r="G70" s="9" t="s">
        <v>8</v>
      </c>
      <c r="H70" s="11">
        <v>57123</v>
      </c>
      <c r="I70" s="10">
        <v>464030</v>
      </c>
      <c r="J70" s="11">
        <v>1796</v>
      </c>
      <c r="K70" s="11">
        <v>191460</v>
      </c>
      <c r="L70" s="29" t="s">
        <v>303</v>
      </c>
      <c r="Q70" s="31">
        <f t="shared" si="2"/>
        <v>106.60356347438753</v>
      </c>
      <c r="R70" s="11">
        <f t="shared" si="3"/>
        <v>655490</v>
      </c>
      <c r="S70" s="9">
        <v>265</v>
      </c>
      <c r="T70" s="9">
        <v>94</v>
      </c>
    </row>
    <row r="71" spans="1:20" s="23" customFormat="1" ht="30">
      <c r="A71" s="19" t="s">
        <v>442</v>
      </c>
      <c r="B71" s="20" t="s">
        <v>122</v>
      </c>
      <c r="C71" s="20" t="s">
        <v>123</v>
      </c>
      <c r="D71" s="24" t="s">
        <v>11</v>
      </c>
      <c r="E71" s="24">
        <v>6</v>
      </c>
      <c r="F71" s="21" t="s">
        <v>7</v>
      </c>
      <c r="G71" s="20" t="s">
        <v>8</v>
      </c>
      <c r="H71" s="25">
        <v>68300</v>
      </c>
      <c r="I71" s="22">
        <v>475540</v>
      </c>
      <c r="J71" s="25">
        <v>2879</v>
      </c>
      <c r="K71" s="25">
        <v>347390</v>
      </c>
      <c r="L71" s="33" t="s">
        <v>262</v>
      </c>
      <c r="M71" s="20"/>
      <c r="N71" s="34"/>
      <c r="O71" s="34"/>
      <c r="P71" s="34"/>
      <c r="Q71" s="31">
        <f t="shared" si="2"/>
        <v>120.66342480027788</v>
      </c>
      <c r="R71" s="11">
        <f t="shared" si="3"/>
        <v>822930</v>
      </c>
      <c r="S71" s="20">
        <v>320</v>
      </c>
      <c r="T71" s="20">
        <v>99</v>
      </c>
    </row>
    <row r="72" spans="1:20" ht="30">
      <c r="A72" s="13" t="s">
        <v>314</v>
      </c>
      <c r="B72" s="9" t="s">
        <v>124</v>
      </c>
      <c r="C72" s="9" t="s">
        <v>125</v>
      </c>
      <c r="D72" s="17" t="s">
        <v>11</v>
      </c>
      <c r="E72" s="17">
        <v>7</v>
      </c>
      <c r="F72" s="16" t="s">
        <v>11</v>
      </c>
      <c r="G72" s="9" t="s">
        <v>8</v>
      </c>
      <c r="H72" s="11">
        <v>82929</v>
      </c>
      <c r="I72" s="10">
        <v>490610</v>
      </c>
      <c r="J72" s="11">
        <v>2004</v>
      </c>
      <c r="K72" s="11">
        <v>259490</v>
      </c>
      <c r="L72" s="29" t="s">
        <v>315</v>
      </c>
      <c r="Q72" s="31">
        <f t="shared" si="2"/>
        <v>129.48602794411178</v>
      </c>
      <c r="R72" s="11">
        <f t="shared" si="3"/>
        <v>750100</v>
      </c>
      <c r="S72" s="9">
        <v>432</v>
      </c>
      <c r="T72" s="9">
        <v>3</v>
      </c>
    </row>
    <row r="73" spans="1:20" ht="30">
      <c r="A73" s="13" t="s">
        <v>126</v>
      </c>
      <c r="B73" s="9" t="s">
        <v>127</v>
      </c>
      <c r="C73" s="9" t="s">
        <v>128</v>
      </c>
      <c r="D73" s="17" t="s">
        <v>11</v>
      </c>
      <c r="E73" s="17">
        <v>8</v>
      </c>
      <c r="F73" s="16" t="s">
        <v>11</v>
      </c>
      <c r="G73" s="9" t="s">
        <v>8</v>
      </c>
      <c r="H73" s="11">
        <v>97113</v>
      </c>
      <c r="I73" s="10">
        <v>505220</v>
      </c>
      <c r="J73" s="11">
        <v>1626</v>
      </c>
      <c r="K73" s="11">
        <v>181950</v>
      </c>
      <c r="L73" s="29" t="s">
        <v>302</v>
      </c>
      <c r="Q73" s="31">
        <f t="shared" si="2"/>
        <v>111.90036900369003</v>
      </c>
      <c r="R73" s="11">
        <f t="shared" si="3"/>
        <v>687170</v>
      </c>
      <c r="S73" s="9">
        <v>436</v>
      </c>
      <c r="T73" s="9">
        <v>2</v>
      </c>
    </row>
    <row r="74" spans="1:20" ht="30">
      <c r="A74" s="13" t="s">
        <v>296</v>
      </c>
      <c r="B74" s="9" t="s">
        <v>135</v>
      </c>
      <c r="C74" s="9" t="s">
        <v>136</v>
      </c>
      <c r="D74" s="17" t="s">
        <v>11</v>
      </c>
      <c r="E74" s="17">
        <v>9</v>
      </c>
      <c r="F74" s="16" t="s">
        <v>11</v>
      </c>
      <c r="G74" s="9" t="s">
        <v>8</v>
      </c>
      <c r="H74" s="11">
        <v>74032</v>
      </c>
      <c r="I74" s="10">
        <v>481450</v>
      </c>
      <c r="J74" s="11">
        <v>2119</v>
      </c>
      <c r="K74" s="11">
        <v>216590</v>
      </c>
      <c r="Q74" s="31">
        <f t="shared" si="2"/>
        <v>102.21330816422841</v>
      </c>
      <c r="R74" s="11">
        <f t="shared" si="3"/>
        <v>698040</v>
      </c>
    </row>
    <row r="75" spans="1:20" ht="30">
      <c r="A75" s="13" t="s">
        <v>137</v>
      </c>
      <c r="B75" s="9" t="s">
        <v>138</v>
      </c>
      <c r="C75" s="9" t="s">
        <v>139</v>
      </c>
      <c r="D75" s="17" t="s">
        <v>11</v>
      </c>
      <c r="E75" s="17">
        <v>10</v>
      </c>
      <c r="F75" s="16" t="s">
        <v>11</v>
      </c>
      <c r="G75" s="9" t="s">
        <v>8</v>
      </c>
      <c r="H75" s="11">
        <v>79115</v>
      </c>
      <c r="I75" s="10">
        <v>486680</v>
      </c>
      <c r="J75" s="11">
        <v>3290</v>
      </c>
      <c r="K75" s="11">
        <v>335320</v>
      </c>
      <c r="Q75" s="31">
        <f t="shared" si="2"/>
        <v>101.9209726443769</v>
      </c>
      <c r="R75" s="11">
        <f t="shared" si="3"/>
        <v>822000</v>
      </c>
    </row>
    <row r="76" spans="1:20" ht="30">
      <c r="A76" s="13" t="s">
        <v>142</v>
      </c>
      <c r="B76" s="9" t="s">
        <v>143</v>
      </c>
      <c r="C76" s="9" t="s">
        <v>144</v>
      </c>
      <c r="D76" s="17" t="s">
        <v>11</v>
      </c>
      <c r="E76" s="17">
        <v>11</v>
      </c>
      <c r="F76" s="16" t="s">
        <v>11</v>
      </c>
      <c r="G76" s="9" t="s">
        <v>8</v>
      </c>
      <c r="H76" s="11">
        <v>90169</v>
      </c>
      <c r="I76" s="10">
        <v>498070</v>
      </c>
      <c r="J76" s="11">
        <v>2350</v>
      </c>
      <c r="K76" s="11">
        <v>236080</v>
      </c>
      <c r="Q76" s="31">
        <f t="shared" si="2"/>
        <v>100.45957446808511</v>
      </c>
      <c r="R76" s="11">
        <f t="shared" si="3"/>
        <v>734150</v>
      </c>
    </row>
    <row r="77" spans="1:20" ht="30">
      <c r="A77" s="13" t="s">
        <v>272</v>
      </c>
      <c r="B77" s="9" t="s">
        <v>147</v>
      </c>
      <c r="C77" s="9" t="s">
        <v>148</v>
      </c>
      <c r="D77" s="17" t="s">
        <v>11</v>
      </c>
      <c r="E77" s="17">
        <v>12</v>
      </c>
      <c r="F77" s="16" t="s">
        <v>11</v>
      </c>
      <c r="G77" s="9" t="s">
        <v>8</v>
      </c>
      <c r="H77" s="11">
        <v>104979</v>
      </c>
      <c r="I77" s="10">
        <v>513320</v>
      </c>
      <c r="J77" s="11">
        <v>3589</v>
      </c>
      <c r="K77" s="11">
        <v>345880</v>
      </c>
      <c r="L77" s="29" t="s">
        <v>273</v>
      </c>
      <c r="Q77" s="31">
        <f t="shared" si="2"/>
        <v>96.372248537196995</v>
      </c>
      <c r="R77" s="11">
        <f t="shared" si="3"/>
        <v>859200</v>
      </c>
      <c r="S77" s="9">
        <v>500</v>
      </c>
      <c r="T77" s="9">
        <v>90</v>
      </c>
    </row>
    <row r="78" spans="1:20" ht="30">
      <c r="A78" s="13" t="s">
        <v>414</v>
      </c>
      <c r="B78" s="9" t="s">
        <v>229</v>
      </c>
      <c r="C78" s="9" t="s">
        <v>230</v>
      </c>
      <c r="D78" s="17" t="s">
        <v>288</v>
      </c>
      <c r="E78" s="17">
        <v>1</v>
      </c>
      <c r="F78" s="16" t="s">
        <v>11</v>
      </c>
      <c r="G78" s="9" t="s">
        <v>8</v>
      </c>
      <c r="H78" s="11">
        <v>49529</v>
      </c>
      <c r="I78" s="10">
        <v>456210</v>
      </c>
      <c r="J78" s="11">
        <v>3499</v>
      </c>
      <c r="K78" s="11">
        <v>364420</v>
      </c>
      <c r="Q78" s="31">
        <f t="shared" si="2"/>
        <v>104.14975707344956</v>
      </c>
      <c r="R78" s="11">
        <f t="shared" si="3"/>
        <v>820630</v>
      </c>
    </row>
    <row r="79" spans="1:20" ht="30">
      <c r="A79" s="13" t="s">
        <v>356</v>
      </c>
      <c r="B79" s="9" t="s">
        <v>231</v>
      </c>
      <c r="C79" s="9" t="s">
        <v>232</v>
      </c>
      <c r="D79" s="17" t="s">
        <v>288</v>
      </c>
      <c r="E79" s="17">
        <v>2</v>
      </c>
      <c r="F79" s="16" t="s">
        <v>11</v>
      </c>
      <c r="G79" s="9" t="s">
        <v>8</v>
      </c>
      <c r="H79" s="11">
        <v>49763</v>
      </c>
      <c r="I79" s="10">
        <v>456450</v>
      </c>
      <c r="J79" s="11">
        <v>5603</v>
      </c>
      <c r="K79" s="11">
        <v>481720</v>
      </c>
      <c r="L79" s="29" t="s">
        <v>357</v>
      </c>
      <c r="Q79" s="31">
        <f t="shared" si="2"/>
        <v>85.975370337319291</v>
      </c>
      <c r="R79" s="11">
        <f t="shared" si="3"/>
        <v>938170</v>
      </c>
      <c r="S79" s="9">
        <v>360</v>
      </c>
      <c r="T79" s="9">
        <v>90</v>
      </c>
    </row>
    <row r="80" spans="1:20" ht="30">
      <c r="A80" s="13" t="s">
        <v>386</v>
      </c>
      <c r="B80" s="9" t="s">
        <v>236</v>
      </c>
      <c r="C80" s="9" t="s">
        <v>237</v>
      </c>
      <c r="D80" s="17" t="s">
        <v>288</v>
      </c>
      <c r="E80" s="17">
        <v>3</v>
      </c>
      <c r="F80" s="16" t="s">
        <v>11</v>
      </c>
      <c r="G80" s="9" t="s">
        <v>8</v>
      </c>
      <c r="H80" s="11">
        <v>50250</v>
      </c>
      <c r="I80" s="10">
        <v>456950</v>
      </c>
      <c r="J80" s="11">
        <v>2265</v>
      </c>
      <c r="K80" s="11">
        <v>189980</v>
      </c>
      <c r="L80" s="29" t="s">
        <v>387</v>
      </c>
      <c r="M80" s="9" t="s">
        <v>388</v>
      </c>
      <c r="Q80" s="31">
        <f t="shared" si="2"/>
        <v>83.876379690949221</v>
      </c>
      <c r="R80" s="11">
        <f t="shared" si="3"/>
        <v>646930</v>
      </c>
    </row>
    <row r="81" spans="1:20" ht="30">
      <c r="A81" s="13" t="s">
        <v>265</v>
      </c>
      <c r="B81" s="9" t="s">
        <v>240</v>
      </c>
      <c r="C81" s="9" t="s">
        <v>241</v>
      </c>
      <c r="D81" s="17" t="s">
        <v>288</v>
      </c>
      <c r="E81" s="17">
        <v>4</v>
      </c>
      <c r="F81" s="16" t="s">
        <v>11</v>
      </c>
      <c r="G81" s="9" t="s">
        <v>8</v>
      </c>
      <c r="H81" s="11">
        <v>50250</v>
      </c>
      <c r="I81" s="10">
        <v>456950</v>
      </c>
      <c r="J81" s="11">
        <v>1795</v>
      </c>
      <c r="K81" s="11">
        <v>204820</v>
      </c>
      <c r="L81" s="29" t="s">
        <v>266</v>
      </c>
      <c r="Q81" s="31">
        <f t="shared" si="2"/>
        <v>114.1058495821727</v>
      </c>
      <c r="R81" s="11">
        <f t="shared" si="3"/>
        <v>661770</v>
      </c>
      <c r="S81" s="9">
        <v>265</v>
      </c>
      <c r="T81" s="9">
        <v>93</v>
      </c>
    </row>
    <row r="82" spans="1:20" s="23" customFormat="1" ht="45">
      <c r="A82" s="19" t="s">
        <v>417</v>
      </c>
      <c r="B82" s="20" t="s">
        <v>242</v>
      </c>
      <c r="C82" s="20" t="s">
        <v>243</v>
      </c>
      <c r="D82" s="24" t="s">
        <v>288</v>
      </c>
      <c r="E82" s="24">
        <v>5</v>
      </c>
      <c r="F82" s="21" t="s">
        <v>7</v>
      </c>
      <c r="G82" s="20" t="s">
        <v>8</v>
      </c>
      <c r="H82" s="25">
        <v>50250</v>
      </c>
      <c r="I82" s="22">
        <v>456950</v>
      </c>
      <c r="J82" s="25">
        <v>1372</v>
      </c>
      <c r="K82" s="25">
        <v>133230</v>
      </c>
      <c r="L82" s="33" t="s">
        <v>416</v>
      </c>
      <c r="M82" s="20"/>
      <c r="N82" s="34"/>
      <c r="O82" s="34"/>
      <c r="P82" s="34"/>
      <c r="Q82" s="31">
        <f t="shared" si="2"/>
        <v>97.106413994169102</v>
      </c>
      <c r="R82" s="11">
        <f t="shared" si="3"/>
        <v>590180</v>
      </c>
      <c r="S82" s="20">
        <v>525</v>
      </c>
      <c r="T82" s="20">
        <v>5</v>
      </c>
    </row>
    <row r="83" spans="1:20" ht="30">
      <c r="A83" s="13" t="s">
        <v>274</v>
      </c>
      <c r="B83" s="9" t="s">
        <v>244</v>
      </c>
      <c r="C83" s="9" t="s">
        <v>245</v>
      </c>
      <c r="D83" s="17" t="s">
        <v>288</v>
      </c>
      <c r="E83" s="17">
        <v>6</v>
      </c>
      <c r="F83" s="16" t="s">
        <v>11</v>
      </c>
      <c r="G83" s="9" t="s">
        <v>8</v>
      </c>
      <c r="H83" s="11">
        <v>50250</v>
      </c>
      <c r="I83" s="10">
        <v>456950</v>
      </c>
      <c r="J83" s="11">
        <v>1189</v>
      </c>
      <c r="K83" s="11">
        <v>138140</v>
      </c>
      <c r="Q83" s="31">
        <f t="shared" si="2"/>
        <v>116.18166526492851</v>
      </c>
      <c r="R83" s="11">
        <f t="shared" si="3"/>
        <v>595090</v>
      </c>
    </row>
    <row r="84" spans="1:20" ht="30">
      <c r="A84" s="13" t="s">
        <v>248</v>
      </c>
      <c r="B84" s="9" t="s">
        <v>249</v>
      </c>
      <c r="C84" s="9" t="s">
        <v>250</v>
      </c>
      <c r="D84" s="17" t="s">
        <v>288</v>
      </c>
      <c r="E84" s="17">
        <v>7</v>
      </c>
      <c r="F84" s="16" t="s">
        <v>11</v>
      </c>
      <c r="G84" s="9" t="s">
        <v>8</v>
      </c>
      <c r="H84" s="11">
        <v>48436</v>
      </c>
      <c r="I84" s="10">
        <v>455080</v>
      </c>
      <c r="J84" s="11">
        <v>2172</v>
      </c>
      <c r="K84" s="11">
        <v>170760</v>
      </c>
      <c r="Q84" s="31">
        <f t="shared" si="2"/>
        <v>78.618784530386733</v>
      </c>
      <c r="R84" s="11">
        <f t="shared" si="3"/>
        <v>625840</v>
      </c>
    </row>
    <row r="85" spans="1:20" ht="30">
      <c r="A85" s="13" t="s">
        <v>297</v>
      </c>
      <c r="B85" s="9" t="s">
        <v>161</v>
      </c>
      <c r="C85" s="9" t="s">
        <v>162</v>
      </c>
      <c r="D85" s="17" t="s">
        <v>288</v>
      </c>
      <c r="E85" s="17">
        <v>8</v>
      </c>
      <c r="F85" s="16" t="s">
        <v>11</v>
      </c>
      <c r="G85" s="9" t="s">
        <v>8</v>
      </c>
      <c r="H85" s="11">
        <v>48522</v>
      </c>
      <c r="I85" s="10">
        <v>455170</v>
      </c>
      <c r="J85" s="11">
        <v>2784</v>
      </c>
      <c r="K85" s="11">
        <v>481390</v>
      </c>
      <c r="L85" s="29" t="s">
        <v>298</v>
      </c>
      <c r="Q85" s="31">
        <f t="shared" si="2"/>
        <v>172.91307471264369</v>
      </c>
      <c r="R85" s="11">
        <f t="shared" si="3"/>
        <v>936560</v>
      </c>
      <c r="S85" s="9">
        <v>770</v>
      </c>
      <c r="T85" s="9">
        <v>3</v>
      </c>
    </row>
    <row r="86" spans="1:20" s="23" customFormat="1" ht="45">
      <c r="A86" s="19" t="s">
        <v>422</v>
      </c>
      <c r="B86" s="20" t="s">
        <v>159</v>
      </c>
      <c r="C86" s="20" t="s">
        <v>160</v>
      </c>
      <c r="D86" s="24" t="s">
        <v>288</v>
      </c>
      <c r="E86" s="24">
        <v>9</v>
      </c>
      <c r="F86" s="21" t="s">
        <v>7</v>
      </c>
      <c r="G86" s="20" t="s">
        <v>8</v>
      </c>
      <c r="H86" s="25">
        <v>46236</v>
      </c>
      <c r="I86" s="22">
        <v>452820</v>
      </c>
      <c r="J86" s="25">
        <v>1783</v>
      </c>
      <c r="K86" s="25">
        <v>209660</v>
      </c>
      <c r="L86" s="33" t="s">
        <v>259</v>
      </c>
      <c r="M86" s="20"/>
      <c r="N86" s="34"/>
      <c r="O86" s="34"/>
      <c r="P86" s="34"/>
      <c r="Q86" s="31">
        <f t="shared" si="2"/>
        <v>117.58833426808749</v>
      </c>
      <c r="R86" s="11">
        <f t="shared" si="3"/>
        <v>662480</v>
      </c>
      <c r="S86" s="20">
        <v>375</v>
      </c>
      <c r="T86" s="20">
        <v>3</v>
      </c>
    </row>
    <row r="87" spans="1:20" ht="30">
      <c r="A87" s="13" t="s">
        <v>360</v>
      </c>
      <c r="B87" s="9" t="s">
        <v>149</v>
      </c>
      <c r="C87" s="9" t="s">
        <v>150</v>
      </c>
      <c r="D87" s="17" t="s">
        <v>288</v>
      </c>
      <c r="E87" s="17">
        <v>10</v>
      </c>
      <c r="F87" s="16" t="s">
        <v>11</v>
      </c>
      <c r="G87" s="9" t="s">
        <v>8</v>
      </c>
      <c r="H87" s="11">
        <v>56914</v>
      </c>
      <c r="I87" s="10">
        <v>463820</v>
      </c>
      <c r="J87" s="11">
        <v>2327</v>
      </c>
      <c r="K87" s="11">
        <v>220980</v>
      </c>
      <c r="L87" s="29" t="s">
        <v>361</v>
      </c>
      <c r="Q87" s="31">
        <f t="shared" si="2"/>
        <v>94.963472281908039</v>
      </c>
      <c r="R87" s="11">
        <f t="shared" si="3"/>
        <v>684800</v>
      </c>
      <c r="S87" s="9">
        <v>695</v>
      </c>
      <c r="T87" s="9">
        <v>5</v>
      </c>
    </row>
    <row r="88" spans="1:20" ht="30">
      <c r="A88" s="13" t="s">
        <v>382</v>
      </c>
      <c r="B88" s="9" t="s">
        <v>9</v>
      </c>
      <c r="C88" s="9" t="s">
        <v>10</v>
      </c>
      <c r="D88" s="17" t="s">
        <v>288</v>
      </c>
      <c r="E88" s="17">
        <v>11</v>
      </c>
      <c r="F88" s="16" t="s">
        <v>11</v>
      </c>
      <c r="G88" s="9" t="s">
        <v>8</v>
      </c>
      <c r="H88" s="11">
        <v>57609</v>
      </c>
      <c r="I88" s="10">
        <v>464530</v>
      </c>
      <c r="J88" s="11">
        <v>1537</v>
      </c>
      <c r="K88" s="11">
        <v>181530</v>
      </c>
      <c r="L88" s="29" t="s">
        <v>383</v>
      </c>
      <c r="Q88" s="31">
        <f t="shared" si="2"/>
        <v>118.10670136629798</v>
      </c>
      <c r="R88" s="11">
        <f t="shared" si="3"/>
        <v>646060</v>
      </c>
      <c r="S88" s="9">
        <v>38</v>
      </c>
      <c r="T88" s="9">
        <v>66</v>
      </c>
    </row>
    <row r="89" spans="1:20" ht="30">
      <c r="A89" s="13" t="s">
        <v>12</v>
      </c>
      <c r="B89" s="9" t="s">
        <v>13</v>
      </c>
      <c r="C89" s="9" t="s">
        <v>14</v>
      </c>
      <c r="D89" s="17" t="s">
        <v>288</v>
      </c>
      <c r="E89" s="17">
        <v>12</v>
      </c>
      <c r="F89" s="16" t="s">
        <v>11</v>
      </c>
      <c r="G89" s="9" t="s">
        <v>8</v>
      </c>
      <c r="H89" s="11">
        <v>50684</v>
      </c>
      <c r="I89" s="10">
        <v>457400</v>
      </c>
      <c r="J89" s="11">
        <v>1464</v>
      </c>
      <c r="K89" s="11">
        <v>185930</v>
      </c>
      <c r="L89" s="29" t="s">
        <v>284</v>
      </c>
      <c r="Q89" s="31">
        <f t="shared" si="2"/>
        <v>127.00136612021858</v>
      </c>
      <c r="R89" s="11">
        <f t="shared" si="3"/>
        <v>643330</v>
      </c>
      <c r="S89" s="9">
        <v>35</v>
      </c>
      <c r="T89" s="9">
        <v>66</v>
      </c>
    </row>
    <row r="90" spans="1:20" ht="30">
      <c r="A90" s="13" t="s">
        <v>415</v>
      </c>
      <c r="B90" s="9" t="s">
        <v>17</v>
      </c>
      <c r="C90" s="9" t="s">
        <v>18</v>
      </c>
      <c r="D90" s="17" t="s">
        <v>288</v>
      </c>
      <c r="E90" s="17">
        <v>13</v>
      </c>
      <c r="F90" s="16" t="s">
        <v>11</v>
      </c>
      <c r="G90" s="9" t="s">
        <v>8</v>
      </c>
      <c r="H90" s="11">
        <v>47379</v>
      </c>
      <c r="I90" s="10">
        <v>454000</v>
      </c>
      <c r="J90" s="11">
        <v>1552</v>
      </c>
      <c r="K90" s="11">
        <v>203310</v>
      </c>
      <c r="Q90" s="31">
        <f t="shared" si="2"/>
        <v>130.9987113402062</v>
      </c>
      <c r="R90" s="11">
        <f t="shared" si="3"/>
        <v>657310</v>
      </c>
    </row>
    <row r="91" spans="1:20" ht="30">
      <c r="A91" s="13" t="s">
        <v>19</v>
      </c>
      <c r="B91" s="9" t="s">
        <v>20</v>
      </c>
      <c r="C91" s="9" t="s">
        <v>21</v>
      </c>
      <c r="D91" s="17" t="s">
        <v>288</v>
      </c>
      <c r="E91" s="17">
        <v>14</v>
      </c>
      <c r="F91" s="16" t="s">
        <v>11</v>
      </c>
      <c r="G91" s="9" t="s">
        <v>8</v>
      </c>
      <c r="H91" s="11">
        <v>48641</v>
      </c>
      <c r="I91" s="10">
        <v>455300</v>
      </c>
      <c r="J91" s="11">
        <v>4228</v>
      </c>
      <c r="K91" s="11">
        <v>566660</v>
      </c>
      <c r="L91" s="29" t="s">
        <v>282</v>
      </c>
      <c r="N91" s="36" t="s">
        <v>448</v>
      </c>
      <c r="O91" s="32" t="s">
        <v>449</v>
      </c>
      <c r="Q91" s="31">
        <f t="shared" si="2"/>
        <v>134.02554399243141</v>
      </c>
      <c r="R91" s="11">
        <f t="shared" si="3"/>
        <v>1021960</v>
      </c>
      <c r="S91" s="9">
        <v>635</v>
      </c>
      <c r="T91" s="9">
        <v>6</v>
      </c>
    </row>
    <row r="92" spans="1:20" s="60" customFormat="1">
      <c r="A92" s="51" t="s">
        <v>447</v>
      </c>
      <c r="B92" s="52" t="s">
        <v>331</v>
      </c>
      <c r="C92" s="52" t="s">
        <v>332</v>
      </c>
      <c r="D92" s="53" t="s">
        <v>288</v>
      </c>
      <c r="E92" s="53">
        <v>15</v>
      </c>
      <c r="F92" s="54" t="s">
        <v>11</v>
      </c>
      <c r="G92" s="52" t="s">
        <v>330</v>
      </c>
      <c r="H92" s="55">
        <v>48250</v>
      </c>
      <c r="I92" s="56">
        <v>454890</v>
      </c>
      <c r="J92" s="55">
        <v>2352</v>
      </c>
      <c r="K92" s="61">
        <v>352620</v>
      </c>
      <c r="L92" s="57" t="s">
        <v>419</v>
      </c>
      <c r="M92" s="52"/>
      <c r="N92" s="62" t="s">
        <v>448</v>
      </c>
      <c r="O92" s="63" t="s">
        <v>449</v>
      </c>
      <c r="P92" s="62" t="s">
        <v>450</v>
      </c>
      <c r="Q92" s="59">
        <f t="shared" si="2"/>
        <v>149.92346938775509</v>
      </c>
      <c r="R92" s="11">
        <f t="shared" si="3"/>
        <v>807510</v>
      </c>
      <c r="S92" s="52">
        <v>575</v>
      </c>
      <c r="T92" s="52">
        <v>8</v>
      </c>
    </row>
    <row r="93" spans="1:20" ht="30">
      <c r="A93" s="13" t="s">
        <v>151</v>
      </c>
      <c r="B93" s="9" t="s">
        <v>152</v>
      </c>
      <c r="C93" s="9" t="s">
        <v>153</v>
      </c>
      <c r="D93" s="17" t="s">
        <v>293</v>
      </c>
      <c r="E93" s="17">
        <v>1</v>
      </c>
      <c r="F93" s="16" t="s">
        <v>11</v>
      </c>
      <c r="G93" s="9" t="s">
        <v>8</v>
      </c>
      <c r="H93" s="11">
        <v>64922</v>
      </c>
      <c r="I93" s="10">
        <v>472060</v>
      </c>
      <c r="J93" s="11">
        <v>1537</v>
      </c>
      <c r="K93" s="11">
        <v>190960</v>
      </c>
      <c r="L93" s="29" t="s">
        <v>364</v>
      </c>
      <c r="Q93" s="31">
        <f t="shared" si="2"/>
        <v>124.242029928432</v>
      </c>
      <c r="R93" s="11">
        <f t="shared" si="3"/>
        <v>663020</v>
      </c>
      <c r="S93" s="9">
        <v>495</v>
      </c>
      <c r="T93" s="9">
        <v>2</v>
      </c>
    </row>
    <row r="94" spans="1:20" ht="30">
      <c r="A94" s="13" t="s">
        <v>401</v>
      </c>
      <c r="B94" s="9" t="s">
        <v>154</v>
      </c>
      <c r="C94" s="9" t="s">
        <v>155</v>
      </c>
      <c r="D94" s="17" t="s">
        <v>293</v>
      </c>
      <c r="E94" s="17">
        <v>2</v>
      </c>
      <c r="F94" s="16" t="s">
        <v>11</v>
      </c>
      <c r="G94" s="9" t="s">
        <v>8</v>
      </c>
      <c r="H94" s="11">
        <v>74654</v>
      </c>
      <c r="I94" s="10">
        <v>482090</v>
      </c>
      <c r="J94" s="11">
        <v>1632</v>
      </c>
      <c r="K94" s="11">
        <v>205950</v>
      </c>
      <c r="L94" s="29" t="s">
        <v>402</v>
      </c>
      <c r="Q94" s="31">
        <f t="shared" si="2"/>
        <v>126.19485294117646</v>
      </c>
      <c r="R94" s="11">
        <f t="shared" si="3"/>
        <v>688040</v>
      </c>
      <c r="S94" s="9">
        <v>133</v>
      </c>
      <c r="T94" s="9">
        <v>79</v>
      </c>
    </row>
    <row r="95" spans="1:20" ht="30">
      <c r="A95" s="13" t="s">
        <v>156</v>
      </c>
      <c r="B95" s="9" t="s">
        <v>157</v>
      </c>
      <c r="C95" s="9" t="s">
        <v>158</v>
      </c>
      <c r="D95" s="17" t="s">
        <v>293</v>
      </c>
      <c r="E95" s="17">
        <v>3</v>
      </c>
      <c r="F95" s="16" t="s">
        <v>11</v>
      </c>
      <c r="G95" s="9" t="s">
        <v>8</v>
      </c>
      <c r="H95" s="11">
        <v>81167</v>
      </c>
      <c r="I95" s="10">
        <v>488800</v>
      </c>
      <c r="J95" s="11">
        <v>1593</v>
      </c>
      <c r="K95" s="11">
        <v>186270</v>
      </c>
      <c r="L95" s="29" t="s">
        <v>310</v>
      </c>
      <c r="Q95" s="31">
        <f t="shared" si="2"/>
        <v>116.93032015065913</v>
      </c>
      <c r="R95" s="11">
        <f t="shared" si="3"/>
        <v>675070</v>
      </c>
      <c r="S95" s="9">
        <v>179</v>
      </c>
      <c r="T95" s="9">
        <v>87</v>
      </c>
    </row>
    <row r="96" spans="1:20" s="23" customFormat="1" ht="45">
      <c r="A96" s="19" t="s">
        <v>443</v>
      </c>
      <c r="B96" s="20" t="s">
        <v>163</v>
      </c>
      <c r="C96" s="20" t="s">
        <v>164</v>
      </c>
      <c r="D96" s="24" t="s">
        <v>293</v>
      </c>
      <c r="E96" s="24">
        <v>4</v>
      </c>
      <c r="F96" s="21" t="s">
        <v>7</v>
      </c>
      <c r="G96" s="20" t="s">
        <v>8</v>
      </c>
      <c r="H96" s="25">
        <v>66489</v>
      </c>
      <c r="I96" s="22">
        <v>473680</v>
      </c>
      <c r="J96" s="25">
        <v>0</v>
      </c>
      <c r="K96" s="25">
        <v>0</v>
      </c>
      <c r="L96" s="33"/>
      <c r="M96" s="20"/>
      <c r="N96" s="34"/>
      <c r="O96" s="34"/>
      <c r="P96" s="34"/>
      <c r="Q96" s="31"/>
      <c r="R96" s="11">
        <f t="shared" si="3"/>
        <v>473680</v>
      </c>
      <c r="S96" s="20"/>
      <c r="T96" s="20"/>
    </row>
    <row r="97" spans="1:20" ht="30">
      <c r="A97" s="13" t="s">
        <v>165</v>
      </c>
      <c r="B97" s="9" t="s">
        <v>166</v>
      </c>
      <c r="C97" s="9" t="s">
        <v>167</v>
      </c>
      <c r="D97" s="17" t="s">
        <v>293</v>
      </c>
      <c r="E97" s="17">
        <v>5</v>
      </c>
      <c r="F97" s="16" t="s">
        <v>11</v>
      </c>
      <c r="G97" s="9" t="s">
        <v>8</v>
      </c>
      <c r="H97" s="11">
        <v>58065</v>
      </c>
      <c r="I97" s="10">
        <v>465000</v>
      </c>
      <c r="J97" s="11">
        <v>980</v>
      </c>
      <c r="K97" s="11">
        <v>167340</v>
      </c>
      <c r="Q97" s="31">
        <f t="shared" si="2"/>
        <v>170.75510204081633</v>
      </c>
      <c r="R97" s="11">
        <f t="shared" si="3"/>
        <v>632340</v>
      </c>
    </row>
    <row r="98" spans="1:20" ht="30">
      <c r="A98" s="13" t="s">
        <v>168</v>
      </c>
      <c r="B98" s="9" t="s">
        <v>169</v>
      </c>
      <c r="C98" s="9" t="s">
        <v>170</v>
      </c>
      <c r="D98" s="17" t="s">
        <v>293</v>
      </c>
      <c r="E98" s="17">
        <v>6</v>
      </c>
      <c r="F98" s="16" t="s">
        <v>11</v>
      </c>
      <c r="G98" s="9" t="s">
        <v>8</v>
      </c>
      <c r="H98" s="11">
        <v>61205</v>
      </c>
      <c r="I98" s="10">
        <v>468240</v>
      </c>
      <c r="J98" s="11">
        <v>3150</v>
      </c>
      <c r="K98" s="11">
        <v>305610</v>
      </c>
      <c r="Q98" s="31">
        <f t="shared" si="2"/>
        <v>97.019047619047626</v>
      </c>
      <c r="R98" s="11">
        <f t="shared" si="3"/>
        <v>773850</v>
      </c>
    </row>
    <row r="99" spans="1:20" ht="30">
      <c r="A99" s="13" t="s">
        <v>423</v>
      </c>
      <c r="B99" s="9" t="s">
        <v>338</v>
      </c>
      <c r="C99" s="9" t="s">
        <v>339</v>
      </c>
      <c r="D99" s="17" t="s">
        <v>294</v>
      </c>
      <c r="E99" s="17">
        <v>1</v>
      </c>
      <c r="F99" s="16" t="s">
        <v>11</v>
      </c>
      <c r="G99" s="9" t="s">
        <v>335</v>
      </c>
      <c r="H99" s="11">
        <v>46464</v>
      </c>
      <c r="I99" s="10">
        <v>453050</v>
      </c>
      <c r="J99" s="11">
        <v>2660</v>
      </c>
      <c r="K99" s="11">
        <v>286760</v>
      </c>
      <c r="Q99" s="31">
        <f t="shared" si="2"/>
        <v>107.80451127819549</v>
      </c>
      <c r="R99" s="11">
        <f t="shared" si="3"/>
        <v>739810</v>
      </c>
    </row>
    <row r="100" spans="1:20" ht="30">
      <c r="A100" s="13" t="s">
        <v>342</v>
      </c>
      <c r="B100" s="9" t="s">
        <v>343</v>
      </c>
      <c r="C100" s="9" t="s">
        <v>344</v>
      </c>
      <c r="D100" s="17" t="s">
        <v>294</v>
      </c>
      <c r="E100" s="17">
        <v>2</v>
      </c>
      <c r="F100" s="16" t="s">
        <v>11</v>
      </c>
      <c r="G100" s="9" t="s">
        <v>335</v>
      </c>
      <c r="H100" s="11">
        <v>55146</v>
      </c>
      <c r="I100" s="10">
        <v>462000</v>
      </c>
      <c r="J100" s="11">
        <v>2173</v>
      </c>
      <c r="K100" s="11">
        <v>159260</v>
      </c>
      <c r="L100" s="29" t="s">
        <v>426</v>
      </c>
      <c r="Q100" s="31">
        <f t="shared" si="2"/>
        <v>73.290381960423375</v>
      </c>
      <c r="R100" s="11">
        <f t="shared" si="3"/>
        <v>621260</v>
      </c>
      <c r="S100" s="9">
        <v>250</v>
      </c>
      <c r="T100" s="9">
        <v>0</v>
      </c>
    </row>
    <row r="101" spans="1:20" ht="30">
      <c r="A101" s="13" t="s">
        <v>431</v>
      </c>
      <c r="B101" s="9" t="s">
        <v>349</v>
      </c>
      <c r="C101" s="9" t="s">
        <v>350</v>
      </c>
      <c r="D101" s="17" t="s">
        <v>294</v>
      </c>
      <c r="E101" s="17">
        <v>3</v>
      </c>
      <c r="F101" s="16" t="s">
        <v>11</v>
      </c>
      <c r="G101" s="9" t="s">
        <v>335</v>
      </c>
      <c r="H101" s="11">
        <v>50422</v>
      </c>
      <c r="I101" s="10">
        <v>457130</v>
      </c>
      <c r="J101" s="11">
        <v>1450</v>
      </c>
      <c r="K101" s="11">
        <v>222220</v>
      </c>
      <c r="L101" s="29" t="s">
        <v>432</v>
      </c>
      <c r="N101" s="32" t="s">
        <v>448</v>
      </c>
      <c r="Q101" s="31">
        <f t="shared" si="2"/>
        <v>153.2551724137931</v>
      </c>
      <c r="R101" s="11">
        <f t="shared" si="3"/>
        <v>679350</v>
      </c>
      <c r="S101" s="9">
        <v>415</v>
      </c>
      <c r="T101" s="9">
        <v>2</v>
      </c>
    </row>
    <row r="102" spans="1:20" s="23" customFormat="1" ht="30">
      <c r="A102" s="19" t="s">
        <v>171</v>
      </c>
      <c r="B102" s="20" t="s">
        <v>172</v>
      </c>
      <c r="C102" s="20" t="s">
        <v>173</v>
      </c>
      <c r="D102" s="24" t="s">
        <v>294</v>
      </c>
      <c r="E102" s="24">
        <v>4</v>
      </c>
      <c r="F102" s="21" t="s">
        <v>7</v>
      </c>
      <c r="G102" s="20" t="s">
        <v>8</v>
      </c>
      <c r="H102" s="37">
        <v>48195</v>
      </c>
      <c r="I102" s="22">
        <v>454840</v>
      </c>
      <c r="J102" s="25">
        <v>0</v>
      </c>
      <c r="K102" s="38">
        <v>0</v>
      </c>
      <c r="L102" s="33" t="s">
        <v>444</v>
      </c>
      <c r="M102" s="20"/>
      <c r="N102" s="34"/>
      <c r="O102" s="34"/>
      <c r="P102" s="34"/>
      <c r="Q102" s="31"/>
      <c r="R102" s="11">
        <f t="shared" si="3"/>
        <v>454840</v>
      </c>
      <c r="S102" s="20">
        <v>500</v>
      </c>
      <c r="T102" s="20">
        <v>6</v>
      </c>
    </row>
    <row r="103" spans="1:20" ht="30">
      <c r="A103" s="13" t="s">
        <v>267</v>
      </c>
      <c r="B103" s="9" t="s">
        <v>246</v>
      </c>
      <c r="C103" s="9" t="s">
        <v>247</v>
      </c>
      <c r="D103" s="17" t="s">
        <v>294</v>
      </c>
      <c r="E103" s="17">
        <v>5</v>
      </c>
      <c r="F103" s="16" t="s">
        <v>11</v>
      </c>
      <c r="G103" s="9" t="s">
        <v>8</v>
      </c>
      <c r="H103" s="11">
        <v>46408</v>
      </c>
      <c r="I103" s="10">
        <v>453000</v>
      </c>
      <c r="J103" s="11">
        <v>1344</v>
      </c>
      <c r="K103" s="11">
        <v>189250</v>
      </c>
      <c r="L103" s="29" t="s">
        <v>268</v>
      </c>
      <c r="N103" s="32" t="s">
        <v>448</v>
      </c>
      <c r="O103" s="32" t="s">
        <v>449</v>
      </c>
      <c r="Q103" s="31">
        <f t="shared" si="2"/>
        <v>140.8110119047619</v>
      </c>
      <c r="R103" s="11">
        <f t="shared" si="3"/>
        <v>642250</v>
      </c>
      <c r="S103" s="9">
        <v>289</v>
      </c>
      <c r="T103" s="9">
        <v>1</v>
      </c>
    </row>
    <row r="104" spans="1:20" ht="30">
      <c r="A104" s="13" t="s">
        <v>226</v>
      </c>
      <c r="B104" s="9" t="s">
        <v>227</v>
      </c>
      <c r="C104" s="9" t="s">
        <v>228</v>
      </c>
      <c r="D104" s="17" t="s">
        <v>7</v>
      </c>
      <c r="E104" s="17">
        <v>1</v>
      </c>
      <c r="F104" s="16" t="s">
        <v>11</v>
      </c>
      <c r="G104" s="9" t="s">
        <v>8</v>
      </c>
      <c r="H104" s="11">
        <v>51730</v>
      </c>
      <c r="I104" s="10">
        <v>412630</v>
      </c>
      <c r="J104" s="11">
        <v>1478</v>
      </c>
      <c r="K104" s="11">
        <v>170110</v>
      </c>
      <c r="L104" s="29" t="s">
        <v>437</v>
      </c>
      <c r="Q104" s="31">
        <f t="shared" si="2"/>
        <v>115.09472259810555</v>
      </c>
      <c r="R104" s="11">
        <f t="shared" si="3"/>
        <v>582740</v>
      </c>
      <c r="S104" s="9">
        <v>360</v>
      </c>
      <c r="T104" s="9">
        <v>3</v>
      </c>
    </row>
    <row r="105" spans="1:20" ht="30">
      <c r="A105" s="13" t="s">
        <v>233</v>
      </c>
      <c r="B105" s="9" t="s">
        <v>234</v>
      </c>
      <c r="C105" s="9" t="s">
        <v>235</v>
      </c>
      <c r="D105" s="17" t="s">
        <v>7</v>
      </c>
      <c r="E105" s="17">
        <v>2</v>
      </c>
      <c r="F105" s="16" t="s">
        <v>11</v>
      </c>
      <c r="G105" s="9" t="s">
        <v>8</v>
      </c>
      <c r="H105" s="11">
        <v>46594</v>
      </c>
      <c r="I105" s="10">
        <v>453190</v>
      </c>
      <c r="J105" s="11">
        <v>1498</v>
      </c>
      <c r="K105" s="11">
        <v>161640</v>
      </c>
      <c r="Q105" s="31">
        <f t="shared" si="2"/>
        <v>107.90387182910547</v>
      </c>
      <c r="R105" s="11">
        <f t="shared" si="3"/>
        <v>614830</v>
      </c>
    </row>
    <row r="106" spans="1:20" ht="30">
      <c r="A106" s="13" t="s">
        <v>384</v>
      </c>
      <c r="B106" s="9" t="s">
        <v>238</v>
      </c>
      <c r="C106" s="9" t="s">
        <v>239</v>
      </c>
      <c r="D106" s="17" t="s">
        <v>7</v>
      </c>
      <c r="E106" s="17">
        <v>3</v>
      </c>
      <c r="F106" s="16" t="s">
        <v>11</v>
      </c>
      <c r="G106" s="9" t="s">
        <v>8</v>
      </c>
      <c r="H106" s="11">
        <v>54525</v>
      </c>
      <c r="I106" s="10">
        <v>461360</v>
      </c>
      <c r="J106" s="11">
        <v>1976</v>
      </c>
      <c r="K106" s="11">
        <v>280370</v>
      </c>
      <c r="L106" s="29" t="s">
        <v>385</v>
      </c>
      <c r="Q106" s="31">
        <f t="shared" si="2"/>
        <v>141.88765182186233</v>
      </c>
      <c r="R106" s="11">
        <f t="shared" si="3"/>
        <v>741730</v>
      </c>
      <c r="S106" s="9">
        <v>620</v>
      </c>
      <c r="T106" s="9">
        <v>5</v>
      </c>
    </row>
    <row r="107" spans="1:20" s="23" customFormat="1" ht="45">
      <c r="A107" s="19" t="s">
        <v>422</v>
      </c>
      <c r="B107" s="20" t="s">
        <v>336</v>
      </c>
      <c r="C107" s="20" t="s">
        <v>337</v>
      </c>
      <c r="D107" s="24" t="s">
        <v>7</v>
      </c>
      <c r="E107" s="24">
        <v>4</v>
      </c>
      <c r="F107" s="21" t="s">
        <v>7</v>
      </c>
      <c r="G107" s="20" t="s">
        <v>335</v>
      </c>
      <c r="H107" s="25">
        <v>47811</v>
      </c>
      <c r="I107" s="22">
        <v>454440</v>
      </c>
      <c r="J107" s="25">
        <v>2017</v>
      </c>
      <c r="K107" s="25">
        <v>182280</v>
      </c>
      <c r="L107" s="33" t="s">
        <v>421</v>
      </c>
      <c r="M107" s="20"/>
      <c r="N107" s="34"/>
      <c r="O107" s="34"/>
      <c r="P107" s="34"/>
      <c r="Q107" s="31">
        <f t="shared" si="2"/>
        <v>90.371839365394152</v>
      </c>
      <c r="R107" s="11">
        <f t="shared" si="3"/>
        <v>636720</v>
      </c>
      <c r="S107" s="20">
        <v>250</v>
      </c>
      <c r="T107" s="20">
        <v>2</v>
      </c>
    </row>
    <row r="108" spans="1:20" s="23" customFormat="1" ht="45">
      <c r="A108" s="19" t="s">
        <v>424</v>
      </c>
      <c r="B108" s="20" t="s">
        <v>340</v>
      </c>
      <c r="C108" s="20" t="s">
        <v>341</v>
      </c>
      <c r="D108" s="24" t="s">
        <v>7</v>
      </c>
      <c r="E108" s="24">
        <v>5</v>
      </c>
      <c r="F108" s="21" t="s">
        <v>7</v>
      </c>
      <c r="G108" s="20" t="s">
        <v>335</v>
      </c>
      <c r="H108" s="25">
        <v>59489</v>
      </c>
      <c r="I108" s="22">
        <v>466470</v>
      </c>
      <c r="J108" s="25">
        <v>1960</v>
      </c>
      <c r="K108" s="25">
        <v>158920</v>
      </c>
      <c r="L108" s="33" t="s">
        <v>425</v>
      </c>
      <c r="M108" s="20"/>
      <c r="N108" s="34"/>
      <c r="O108" s="34"/>
      <c r="P108" s="34"/>
      <c r="Q108" s="31">
        <f t="shared" si="2"/>
        <v>81.08163265306122</v>
      </c>
      <c r="R108" s="11">
        <f t="shared" si="3"/>
        <v>625390</v>
      </c>
      <c r="S108" s="20">
        <v>508</v>
      </c>
      <c r="T108" s="20">
        <v>7</v>
      </c>
    </row>
    <row r="109" spans="1:20" ht="30">
      <c r="A109" s="13" t="s">
        <v>427</v>
      </c>
      <c r="B109" s="9" t="s">
        <v>345</v>
      </c>
      <c r="C109" s="9" t="s">
        <v>346</v>
      </c>
      <c r="D109" s="17" t="s">
        <v>7</v>
      </c>
      <c r="E109" s="17">
        <v>6</v>
      </c>
      <c r="F109" s="16" t="s">
        <v>11</v>
      </c>
      <c r="G109" s="9" t="s">
        <v>335</v>
      </c>
      <c r="H109" s="11">
        <v>59298</v>
      </c>
      <c r="I109" s="10">
        <v>466270</v>
      </c>
      <c r="J109" s="11">
        <v>1450</v>
      </c>
      <c r="K109" s="11">
        <v>187560</v>
      </c>
      <c r="L109" s="29" t="s">
        <v>428</v>
      </c>
      <c r="Q109" s="31">
        <f t="shared" si="2"/>
        <v>129.35172413793103</v>
      </c>
      <c r="R109" s="11">
        <f t="shared" si="3"/>
        <v>653830</v>
      </c>
      <c r="S109" s="9">
        <v>157</v>
      </c>
      <c r="T109" s="9">
        <v>83</v>
      </c>
    </row>
    <row r="110" spans="1:20" ht="30">
      <c r="A110" s="13" t="s">
        <v>429</v>
      </c>
      <c r="B110" s="9" t="s">
        <v>347</v>
      </c>
      <c r="C110" s="9" t="s">
        <v>348</v>
      </c>
      <c r="D110" s="17" t="s">
        <v>7</v>
      </c>
      <c r="E110" s="17">
        <v>7</v>
      </c>
      <c r="F110" s="16" t="s">
        <v>11</v>
      </c>
      <c r="G110" s="9" t="s">
        <v>335</v>
      </c>
      <c r="H110" s="11">
        <v>52001</v>
      </c>
      <c r="I110" s="10">
        <v>458760</v>
      </c>
      <c r="J110" s="11">
        <v>2152</v>
      </c>
      <c r="K110" s="11">
        <v>187590</v>
      </c>
      <c r="L110" s="29" t="s">
        <v>430</v>
      </c>
      <c r="Q110" s="31">
        <f t="shared" si="2"/>
        <v>87.170074349442373</v>
      </c>
      <c r="R110" s="11">
        <f t="shared" si="3"/>
        <v>646350</v>
      </c>
      <c r="S110" s="9">
        <v>150</v>
      </c>
      <c r="T110" s="9">
        <v>85</v>
      </c>
    </row>
    <row r="111" spans="1:20" ht="30">
      <c r="A111" s="13" t="s">
        <v>433</v>
      </c>
      <c r="B111" s="9" t="s">
        <v>351</v>
      </c>
      <c r="C111" s="9" t="s">
        <v>352</v>
      </c>
      <c r="D111" s="17" t="s">
        <v>7</v>
      </c>
      <c r="E111" s="17">
        <v>8</v>
      </c>
      <c r="F111" s="16" t="s">
        <v>11</v>
      </c>
      <c r="G111" s="9" t="s">
        <v>335</v>
      </c>
      <c r="H111" s="11">
        <v>47880</v>
      </c>
      <c r="I111" s="10">
        <v>454510</v>
      </c>
      <c r="J111" s="11">
        <v>2141</v>
      </c>
      <c r="K111" s="11">
        <v>191580</v>
      </c>
      <c r="L111" s="29" t="s">
        <v>434</v>
      </c>
      <c r="Q111" s="31">
        <f t="shared" si="2"/>
        <v>89.481550677253622</v>
      </c>
      <c r="R111" s="11">
        <f t="shared" si="3"/>
        <v>646090</v>
      </c>
      <c r="S111" s="9">
        <v>137</v>
      </c>
      <c r="T111" s="9">
        <v>83</v>
      </c>
    </row>
  </sheetData>
  <phoneticPr fontId="1" type="noConversion"/>
  <hyperlinks>
    <hyperlink ref="A29" r:id="rId1" display="http://sdatcert3.resiusa.org/rp_rewrite/details.aspx?AccountNumber=13%2001164538%20%20%20%20%20&amp;County=16&amp;SearchType=STREET"/>
    <hyperlink ref="A88" r:id="rId2" display="http://sdatcert3.resiusa.org/rp_rewrite/details.aspx?AccountNumber=13%2001164551%20%20%20%20%20&amp;County=16&amp;SearchType=STREET"/>
    <hyperlink ref="A89" r:id="rId3" display="http://sdatcert3.resiusa.org/rp_rewrite/details.aspx?AccountNumber=13%2001164083%20%20%20%20%20&amp;County=16&amp;SearchType=STREET"/>
    <hyperlink ref="A57" r:id="rId4" display="http://sdatcert3.resiusa.org/rp_rewrite/details.aspx?AccountNumber=13%2001164232%20%20%20%20%20&amp;County=16&amp;SearchType=STREET"/>
    <hyperlink ref="A90" r:id="rId5" display="http://sdatcert3.resiusa.org/rp_rewrite/details.aspx?AccountNumber=13%2001164802%20%20%20%20%20&amp;County=16&amp;SearchType=STREET"/>
    <hyperlink ref="A91" r:id="rId6" display="http://sdatcert3.resiusa.org/rp_rewrite/details.aspx?AccountNumber=13%2001164631%20%20%20%20%20&amp;County=16&amp;SearchType=STREET"/>
    <hyperlink ref="A55" r:id="rId7" display="http://sdatcert3.resiusa.org/rp_rewrite/details.aspx?AccountNumber=13%2001164287%20%20%20%20%20&amp;County=16&amp;SearchType=STREET"/>
    <hyperlink ref="A54" r:id="rId8" display="http://sdatcert3.resiusa.org/rp_rewrite/details.aspx?AccountNumber=13%2001163853%20%20%20%20%20&amp;County=16&amp;SearchType=STREET"/>
    <hyperlink ref="A47" r:id="rId9" display="http://sdatcert3.resiusa.org/rp_rewrite/details.aspx?AccountNumber=13%2001164915%20%20%20%20%20&amp;County=16&amp;SearchType=STREET"/>
    <hyperlink ref="A53" r:id="rId10" display="http://sdatcert3.resiusa.org/rp_rewrite/details.aspx?AccountNumber=13%2001164868%20%20%20%20%20&amp;County=16&amp;SearchType=STREET"/>
    <hyperlink ref="A48" r:id="rId11" display="http://sdatcert3.resiusa.org/rp_rewrite/details.aspx?AccountNumber=13%2001164298%20%20%20%20%20&amp;County=16&amp;SearchType=STREET"/>
    <hyperlink ref="A52" r:id="rId12" display="http://sdatcert3.resiusa.org/rp_rewrite/details.aspx?AccountNumber=13%2001164857%20%20%20%20%20&amp;County=16&amp;SearchType=STREET"/>
    <hyperlink ref="A49" r:id="rId13" display="http://sdatcert3.resiusa.org/rp_rewrite/details.aspx?AccountNumber=13%2001163864%20%20%20%20%20&amp;County=16&amp;SearchType=STREET"/>
    <hyperlink ref="A39" r:id="rId14" display="http://sdatcert3.resiusa.org/rp_rewrite/details.aspx?AccountNumber=13%2001164276%20%20%20%20%20&amp;County=16&amp;SearchType=STREET"/>
    <hyperlink ref="A50" r:id="rId15" display="http://sdatcert3.resiusa.org/rp_rewrite/details.aspx?AccountNumber=13%2001164152%20%20%20%20%20&amp;County=16&amp;SearchType=STREET"/>
    <hyperlink ref="A38" r:id="rId16" display="http://sdatcert3.resiusa.org/rp_rewrite/details.aspx?AccountNumber=13%2001163900%20%20%20%20%20&amp;County=16&amp;SearchType=STREET"/>
    <hyperlink ref="A51" r:id="rId17" display="http://sdatcert3.resiusa.org/rp_rewrite/details.aspx?AccountNumber=13%2001164471%20%20%20%20%20&amp;County=16&amp;SearchType=STREET"/>
    <hyperlink ref="A37" r:id="rId18" display="http://sdatcert3.resiusa.org/rp_rewrite/details.aspx?AccountNumber=13%2001164323%20%20%20%20%20&amp;County=16&amp;SearchType=STREET"/>
    <hyperlink ref="A40" r:id="rId19" display="http://sdatcert3.resiusa.org/rp_rewrite/details.aspx?AccountNumber=13%2001164505%20%20%20%20%20&amp;County=16&amp;SearchType=STREET"/>
    <hyperlink ref="A36" r:id="rId20" display="http://sdatcert3.resiusa.org/rp_rewrite/details.aspx?AccountNumber=13%2001164436%20%20%20%20%20&amp;County=16&amp;SearchType=STREET"/>
    <hyperlink ref="A35" r:id="rId21" display="http://sdatcert3.resiusa.org/rp_rewrite/details.aspx?AccountNumber=13%2001163784%20%20%20%20%20&amp;County=16&amp;SearchType=STREET"/>
    <hyperlink ref="A28" r:id="rId22" display="http://sdatcert3.resiusa.org/rp_rewrite/details.aspx?AccountNumber=13%2003520377%20%20%20%20%20&amp;County=16&amp;SearchType=STREET"/>
    <hyperlink ref="A34" r:id="rId23" display="http://sdatcert3.resiusa.org/rp_rewrite/details.aspx?AccountNumber=13%2001164345%20%20%20%20%20&amp;County=16&amp;SearchType=STREET"/>
    <hyperlink ref="A25" r:id="rId24" display="http://sdatcert3.resiusa.org/rp_rewrite/details.aspx?AccountNumber=13%2001164050%20%20%20%20%20&amp;County=16&amp;SearchType=STREET"/>
    <hyperlink ref="A33" r:id="rId25" display="http://sdatcert3.resiusa.org/rp_rewrite/details.aspx?AccountNumber=13%2001164686%20%20%20%20%20&amp;County=16&amp;SearchType=STREET"/>
    <hyperlink ref="A32" r:id="rId26" display="http://sdatcert3.resiusa.org/rp_rewrite/details.aspx?AccountNumber=13%2001164265%20%20%20%20%20&amp;County=16&amp;SearchType=STREET"/>
    <hyperlink ref="A26" r:id="rId27" display="http://sdatcert3.resiusa.org/rp_rewrite/details.aspx?AccountNumber=13%2001163966%20%20%20%20%20&amp;County=16&amp;SearchType=STREET"/>
    <hyperlink ref="A30" r:id="rId28" display="http://sdatcert3.resiusa.org/rp_rewrite/details.aspx?AccountNumber=13%2001164196%20%20%20%20%20&amp;County=16&amp;SearchType=STREET"/>
    <hyperlink ref="A31" r:id="rId29" display="http://sdatcert3.resiusa.org/rp_rewrite/details.aspx?AccountNumber=13%2001164700%20%20%20%20%20&amp;County=16&amp;SearchType=STREET"/>
    <hyperlink ref="A4" r:id="rId30" display="http://sdatcert3.resiusa.org/rp_rewrite/details.aspx?AccountNumber=13%2001164766%20%20%20%20%20&amp;County=16&amp;SearchType=STREET"/>
    <hyperlink ref="A3" r:id="rId31" display="http://sdatcert3.resiusa.org/rp_rewrite/details.aspx?AccountNumber=13%2001164722%20%20%20%20%20&amp;County=16&amp;SearchType=STREET"/>
    <hyperlink ref="A9" r:id="rId32" display="http://sdatcert3.resiusa.org/rp_rewrite/details.aspx?AccountNumber=13%2001164094%20%20%20%20%20&amp;County=16&amp;SearchType=STREET"/>
    <hyperlink ref="A2" r:id="rId33" display="http://sdatcert3.resiusa.org/rp_rewrite/details.aspx?AccountNumber=13%2001164254%20%20%20%20%20&amp;County=16&amp;SearchType=STREET"/>
    <hyperlink ref="A10" r:id="rId34" display="http://sdatcert3.resiusa.org/rp_rewrite/details.aspx?AccountNumber=13%2001164755%20%20%20%20%20&amp;County=16&amp;SearchType=STREET"/>
    <hyperlink ref="A11" r:id="rId35" display="http://sdatcert3.resiusa.org/rp_rewrite/details.aspx?AccountNumber=13%2001164117%20%20%20%20%20&amp;County=16&amp;SearchType=STREET"/>
    <hyperlink ref="A5" r:id="rId36" display="http://sdatcert3.resiusa.org/rp_rewrite/details.aspx?AccountNumber=13%2001164493%20%20%20%20%20&amp;County=16&amp;SearchType=STREET"/>
    <hyperlink ref="A66" r:id="rId37" display="http://sdatcert3.resiusa.org/rp_rewrite/details.aspx?AccountNumber=13%2001164846%20%20%20%20%20&amp;County=16&amp;SearchType=STREET"/>
    <hyperlink ref="A67" r:id="rId38" display="http://sdatcert3.resiusa.org/rp_rewrite/details.aspx?AccountNumber=13%2001164163%20%20%20%20%20&amp;County=16&amp;SearchType=STREET"/>
    <hyperlink ref="A65" r:id="rId39" display="http://sdatcert3.resiusa.org/rp_rewrite/details.aspx?AccountNumber=13%2001164835%20%20%20%20%20&amp;County=16&amp;SearchType=STREET"/>
    <hyperlink ref="A64" r:id="rId40" display="http://sdatcert3.resiusa.org/rp_rewrite/details.aspx?AccountNumber=13%2001164048%20%20%20%20%20&amp;County=16&amp;SearchType=STREET"/>
    <hyperlink ref="A68" r:id="rId41" display="http://sdatcert3.resiusa.org/rp_rewrite/details.aspx?AccountNumber=13%2001164697%20%20%20%20%20&amp;County=16&amp;SearchType=STREET"/>
    <hyperlink ref="A63" r:id="rId42" display="http://sdatcert3.resiusa.org/rp_rewrite/details.aspx?AccountNumber=13%2001163944%20%20%20%20%20&amp;County=16&amp;SearchType=STREET"/>
    <hyperlink ref="A69" r:id="rId43" display="http://sdatcert3.resiusa.org/rp_rewrite/details.aspx?AccountNumber=13%2001164447%20%20%20%20%20&amp;County=16&amp;SearchType=STREET"/>
    <hyperlink ref="A62" r:id="rId44" display="http://sdatcert3.resiusa.org/rp_rewrite/details.aspx?AccountNumber=13%2001163807%20%20%20%20%20&amp;County=16&amp;SearchType=STREET"/>
    <hyperlink ref="A70" r:id="rId45" display="http://sdatcert3.resiusa.org/rp_rewrite/details.aspx?AccountNumber=13%2001164015%20%20%20%20%20&amp;County=16&amp;SearchType=STREET"/>
    <hyperlink ref="A71" r:id="rId46" display="http://sdatcert3.resiusa.org/rp_rewrite/details.aspx?AccountNumber=13%2001164540%20%20%20%20%20&amp;County=16&amp;SearchType=STREET"/>
    <hyperlink ref="A72" r:id="rId47" display="http://sdatcert3.resiusa.org/rp_rewrite/details.aspx?AccountNumber=13%2001164130%20%20%20%20%20&amp;County=16&amp;SearchType=STREET"/>
    <hyperlink ref="A73" r:id="rId48" display="http://sdatcert3.resiusa.org/rp_rewrite/details.aspx?AccountNumber=13%2001164208%20%20%20%20%20&amp;County=16&amp;SearchType=STREET"/>
    <hyperlink ref="A61" r:id="rId49" display="http://sdatcert3.resiusa.org/rp_rewrite/details.aspx?AccountNumber=13%2001164892%20%20%20%20%20&amp;County=16&amp;SearchType=STREET"/>
    <hyperlink ref="A60" r:id="rId50" display="http://sdatcert3.resiusa.org/rp_rewrite/details.aspx?AccountNumber=13%2001164301%20%20%20%20%20&amp;County=16&amp;SearchType=STREET"/>
    <hyperlink ref="A74" r:id="rId51" display="http://sdatcert3.resiusa.org/rp_rewrite/details.aspx?AccountNumber=13%2001164584%20%20%20%20%20&amp;County=16&amp;SearchType=STREET"/>
    <hyperlink ref="A75" r:id="rId52" display="http://sdatcert3.resiusa.org/rp_rewrite/details.aspx?AccountNumber=13%2001163897%20%20%20%20%20&amp;County=16&amp;SearchType=STREET"/>
    <hyperlink ref="A59" r:id="rId53" display="http://sdatcert3.resiusa.org/rp_rewrite/details.aspx?AccountNumber=13%2001164595%20%20%20%20%20&amp;County=16&amp;SearchType=STREET"/>
    <hyperlink ref="A76" r:id="rId54" display="http://sdatcert3.resiusa.org/rp_rewrite/details.aspx?AccountNumber=13%2001163820%20%20%20%20%20&amp;County=16&amp;SearchType=STREET"/>
    <hyperlink ref="A58" r:id="rId55" display="http://sdatcert3.resiusa.org/rp_rewrite/details.aspx?AccountNumber=13%2001164380%20%20%20%20%20&amp;County=16&amp;SearchType=STREET"/>
    <hyperlink ref="A77" r:id="rId56" display="http://sdatcert3.resiusa.org/rp_rewrite/details.aspx?AccountNumber=13%2001164458%20%20%20%20%20&amp;County=16&amp;SearchType=STREET"/>
    <hyperlink ref="A87" r:id="rId57" display="http://sdatcert3.resiusa.org/rp_rewrite/details.aspx?AccountNumber=13%2001163886%20%20%20%20%20&amp;County=16&amp;SearchType=STREET"/>
    <hyperlink ref="A93" r:id="rId58" display="http://sdatcert3.resiusa.org/rp_rewrite/details.aspx?AccountNumber=13%2001163762%20%20%20%20%20&amp;County=16&amp;SearchType=STREET"/>
    <hyperlink ref="A94" r:id="rId59" display="http://sdatcert3.resiusa.org/rp_rewrite/details.aspx?AccountNumber=13%2001164141%20%20%20%20%20&amp;County=16&amp;SearchType=STREET"/>
    <hyperlink ref="A95" r:id="rId60" display="http://sdatcert3.resiusa.org/rp_rewrite/details.aspx?AccountNumber=13%2001164642%20%20%20%20%20&amp;County=16&amp;SearchType=STREET"/>
    <hyperlink ref="A86" r:id="rId61" display="http://sdatcert3.resiusa.org/rp_rewrite/details.aspx?AccountNumber=13%2001164037%20%20%20%20%20&amp;County=16&amp;SearchType=STREET"/>
    <hyperlink ref="A85" r:id="rId62" display="http://sdatcert3.resiusa.org/rp_rewrite/details.aspx?AccountNumber=13%2001164653%20%20%20%20%20&amp;County=16&amp;SearchType=STREET"/>
    <hyperlink ref="A96" r:id="rId63" display="http://sdatcert3.resiusa.org/rp_rewrite/details.aspx?AccountNumber=13%2001163988%20%20%20%20%20&amp;County=16&amp;SearchType=STREET"/>
    <hyperlink ref="A97" r:id="rId64" display="http://sdatcert3.resiusa.org/rp_rewrite/details.aspx?AccountNumber=13%2001164106%20%20%20%20%20&amp;County=16&amp;SearchType=STREET"/>
    <hyperlink ref="A98" r:id="rId65" display="http://sdatcert3.resiusa.org/rp_rewrite/details.aspx?AccountNumber=13%2001163875%20%20%20%20%20&amp;County=16&amp;SearchType=STREET"/>
    <hyperlink ref="A102" r:id="rId66" display="http://sdatcert3.resiusa.org/rp_rewrite/details.aspx?AccountNumber=13%2001164824%20%20%20%20%20&amp;County=16&amp;SearchType=STREET"/>
    <hyperlink ref="A19" r:id="rId67" display="http://sdatcert3.resiusa.org/rp_rewrite/details.aspx?AccountNumber=13%2001164527%20%20%20%20%20&amp;County=16&amp;SearchType=STREET"/>
    <hyperlink ref="A8" r:id="rId68" display="http://sdatcert3.resiusa.org/rp_rewrite/details.aspx?AccountNumber=13%2001163990%20%20%20%20%20&amp;County=16&amp;SearchType=STREET"/>
    <hyperlink ref="A20" r:id="rId69" display="http://sdatcert3.resiusa.org/rp_rewrite/details.aspx?AccountNumber=13%2001164243%20%20%20%20%20&amp;County=16&amp;SearchType=STREET"/>
    <hyperlink ref="A7" r:id="rId70" display="http://sdatcert3.resiusa.org/rp_rewrite/details.aspx?AccountNumber=13%2001164334%20%20%20%20%20&amp;County=16&amp;SearchType=STREET"/>
    <hyperlink ref="A6" r:id="rId71" display="http://sdatcert3.resiusa.org/rp_rewrite/details.aspx?AccountNumber=13%2001164870%20%20%20%20%20&amp;County=16&amp;SearchType=STREET"/>
    <hyperlink ref="A27" r:id="rId72" display="http://sdatcert3.resiusa.org/rp_rewrite/details.aspx?AccountNumber=13%2003520366%20%20%20%20%20&amp;County=16&amp;SearchType=STREET"/>
    <hyperlink ref="A18" r:id="rId73" display="http://sdatcert3.resiusa.org/rp_rewrite/details.aspx?AccountNumber=13%2001164790%20%20%20%20%20&amp;County=16&amp;SearchType=STREET"/>
    <hyperlink ref="A24" r:id="rId74" display="http://sdatcert3.resiusa.org/rp_rewrite/details.aspx?AccountNumber=13%2001164367%20%20%20%20%20&amp;County=16&amp;SearchType=STREET"/>
    <hyperlink ref="A17" r:id="rId75" display="http://sdatcert3.resiusa.org/rp_rewrite/details.aspx?AccountNumber=13%2001163773%20%20%20%20%20&amp;County=16&amp;SearchType=STREET"/>
    <hyperlink ref="A23" r:id="rId76" display="http://sdatcert3.resiusa.org/rp_rewrite/details.aspx?AccountNumber=13%2001164312%20%20%20%20%20&amp;County=16&amp;SearchType=STREET"/>
    <hyperlink ref="A16" r:id="rId77" display="http://sdatcert3.resiusa.org/rp_rewrite/details.aspx?AccountNumber=13%2001164881%20%20%20%20%20&amp;County=16&amp;SearchType=STREET"/>
    <hyperlink ref="A22" r:id="rId78" display="http://sdatcert3.resiusa.org/rp_rewrite/details.aspx?AccountNumber=13%2001164185%20%20%20%20%20&amp;County=16&amp;SearchType=STREET"/>
    <hyperlink ref="A15" r:id="rId79" display="http://sdatcert3.resiusa.org/rp_rewrite/details.aspx?AccountNumber=13%2001164675%20%20%20%20%20&amp;County=16&amp;SearchType=STREET"/>
    <hyperlink ref="A21" r:id="rId80" display="http://sdatcert3.resiusa.org/rp_rewrite/details.aspx?AccountNumber=13%2001164607%20%20%20%20%20&amp;County=16&amp;SearchType=STREET"/>
    <hyperlink ref="A14" r:id="rId81" display="http://sdatcert3.resiusa.org/rp_rewrite/details.aspx?AccountNumber=13%2001164128%20%20%20%20%20&amp;County=16&amp;SearchType=STREET"/>
    <hyperlink ref="A13" r:id="rId82" display="http://sdatcert3.resiusa.org/rp_rewrite/details.aspx?AccountNumber=13%2001164618%20%20%20%20%20&amp;County=16&amp;SearchType=STREET"/>
    <hyperlink ref="A12" r:id="rId83" display="http://sdatcert3.resiusa.org/rp_rewrite/details.aspx?AccountNumber=13%2001163842%20%20%20%20%20&amp;County=16&amp;SearchType=STREET"/>
    <hyperlink ref="A41" r:id="rId84" display="http://sdatcert3.resiusa.org/rp_rewrite/details.aspx?AccountNumber=13%2001164573%20%20%20%20%20&amp;County=16&amp;SearchType=STREET"/>
    <hyperlink ref="A42" r:id="rId85" display="http://sdatcert3.resiusa.org/rp_rewrite/details.aspx?AccountNumber=13%2001164664%20%20%20%20%20&amp;County=16&amp;SearchType=STREET"/>
    <hyperlink ref="A43" r:id="rId86" display="http://sdatcert3.resiusa.org/rp_rewrite/details.aspx?AccountNumber=13%2001163818%20%20%20%20%20&amp;County=16&amp;SearchType=STREET"/>
    <hyperlink ref="A44" r:id="rId87" display="http://sdatcert3.resiusa.org/rp_rewrite/details.aspx?AccountNumber=13%2001163977%20%20%20%20%20&amp;County=16&amp;SearchType=STREET"/>
    <hyperlink ref="A104" r:id="rId88" display="http://sdatcert3.resiusa.org/rp_rewrite/details.aspx?AccountNumber=13%2001164460%20%20%20%20%20&amp;County=16&amp;SearchType=STREET"/>
    <hyperlink ref="A78" r:id="rId89" display="http://sdatcert3.resiusa.org/rp_rewrite/details.aspx?AccountNumber=13%2001164788%20%20%20%20%20&amp;County=16&amp;SearchType=STREET"/>
    <hyperlink ref="A79" r:id="rId90" display="http://sdatcert3.resiusa.org/rp_rewrite/details.aspx?AccountNumber=13%2001164425%20%20%20%20%20&amp;County=16&amp;SearchType=STREET"/>
    <hyperlink ref="A105" r:id="rId91" display="http://sdatcert3.resiusa.org/rp_rewrite/details.aspx?AccountNumber=13%2001163831%20%20%20%20%20&amp;County=16&amp;SearchType=STREET"/>
    <hyperlink ref="A80" r:id="rId92" display="http://sdatcert3.resiusa.org/rp_rewrite/details.aspx?AccountNumber=13%2001163933%20%20%20%20%20&amp;County=16&amp;SearchType=STREET"/>
    <hyperlink ref="A106" r:id="rId93" display="http://sdatcert3.resiusa.org/rp_rewrite/details.aspx?AccountNumber=13%2001164004%20%20%20%20%20&amp;County=16&amp;SearchType=STREET"/>
    <hyperlink ref="A81" r:id="rId94" display="http://sdatcert3.resiusa.org/rp_rewrite/details.aspx?AccountNumber=13%2001164210%20%20%20%20%20&amp;County=16&amp;SearchType=STREET"/>
    <hyperlink ref="A82" r:id="rId95" display="http://sdatcert3.resiusa.org/rp_rewrite/details.aspx?AccountNumber=13%2001164482%20%20%20%20%20&amp;County=16&amp;SearchType=STREET"/>
    <hyperlink ref="A83" r:id="rId96" display="http://sdatcert3.resiusa.org/rp_rewrite/details.aspx?AccountNumber=13%2001163955%20%20%20%20%20&amp;County=16&amp;SearchType=STREET"/>
    <hyperlink ref="A103" r:id="rId97" display="http://sdatcert3.resiusa.org/rp_rewrite/details.aspx?AccountNumber=13%2001164221%20%20%20%20%20&amp;County=16&amp;SearchType=STREET"/>
    <hyperlink ref="A84" r:id="rId98" display="http://sdatcert3.resiusa.org/rp_rewrite/details.aspx?AccountNumber=13%2001164620%20%20%20%20%20&amp;County=16&amp;SearchType=STREET"/>
    <hyperlink ref="A46" r:id="rId99" display="http://sdatcert3.resiusa.org/rp_rewrite/details.aspx?AccountNumber=13%2001164733%20%20%20%20%20&amp;County=16&amp;SearchType=STREET"/>
    <hyperlink ref="A92" r:id="rId100" display="http://sdatcert3.resiusa.org/rp_rewrite/details.aspx?AccountNumber=13%2001164744%20%20%20%20%20&amp;County=16&amp;SearchType=STREET"/>
    <hyperlink ref="A45" r:id="rId101" display="http://sdatcert3.resiusa.org/rp_rewrite/details.aspx?AccountNumber=13%2001164174%20%20%20%20%20&amp;County=16&amp;SearchType=STREET"/>
    <hyperlink ref="A107" r:id="rId102" display="http://sdatcert3.resiusa.org/rp_rewrite/details.aspx?AccountNumber=13%2001164777%20%20%20%20%20&amp;County=16&amp;SearchType=STREET"/>
    <hyperlink ref="A99" r:id="rId103" display="http://sdatcert3.resiusa.org/rp_rewrite/details.aspx?AccountNumber=13%2001164562%20%20%20%20%20&amp;County=16&amp;SearchType=STREET"/>
    <hyperlink ref="A108" r:id="rId104" display="http://sdatcert3.resiusa.org/rp_rewrite/details.aspx?AccountNumber=13%2001164378%20%20%20%20%20&amp;County=16&amp;SearchType=STREET"/>
    <hyperlink ref="A100" r:id="rId105" display="http://sdatcert3.resiusa.org/rp_rewrite/details.aspx?AccountNumber=13%2001164356%20%20%20%20%20&amp;County=16&amp;SearchType=STREET"/>
    <hyperlink ref="A109" r:id="rId106" display="http://sdatcert3.resiusa.org/rp_rewrite/details.aspx?AccountNumber=13%2001164711%20%20%20%20%20&amp;County=16&amp;SearchType=STREET"/>
    <hyperlink ref="A110" r:id="rId107" display="http://sdatcert3.resiusa.org/rp_rewrite/details.aspx?AccountNumber=13%2001164026%20%20%20%20%20&amp;County=16&amp;SearchType=STREET"/>
    <hyperlink ref="A101" r:id="rId108" display="http://sdatcert3.resiusa.org/rp_rewrite/details.aspx?AccountNumber=13%2001164813%20%20%20%20%20&amp;County=16&amp;SearchType=STREET"/>
    <hyperlink ref="A111" r:id="rId109" display="http://sdatcert3.resiusa.org/rp_rewrite/details.aspx?AccountNumber=13%2001163795%20%20%20%20%20&amp;County=16&amp;SearchType=STREET"/>
    <hyperlink ref="A56" r:id="rId110"/>
    <hyperlink ref="N92" r:id="rId111"/>
    <hyperlink ref="O92" r:id="rId112"/>
    <hyperlink ref="P92" r:id="rId113"/>
    <hyperlink ref="N91" r:id="rId114"/>
    <hyperlink ref="O91" r:id="rId115"/>
    <hyperlink ref="N101" r:id="rId116"/>
    <hyperlink ref="N3" r:id="rId117"/>
    <hyperlink ref="N4" r:id="rId118"/>
    <hyperlink ref="N5" r:id="rId119"/>
    <hyperlink ref="O5" r:id="rId120"/>
    <hyperlink ref="N6" r:id="rId121"/>
    <hyperlink ref="N7" r:id="rId122"/>
    <hyperlink ref="N8" r:id="rId123"/>
    <hyperlink ref="N10" r:id="rId124"/>
    <hyperlink ref="O10" r:id="rId125"/>
    <hyperlink ref="N28" r:id="rId126"/>
    <hyperlink ref="O27" r:id="rId127"/>
    <hyperlink ref="O28" r:id="rId128"/>
    <hyperlink ref="N103" r:id="rId129"/>
    <hyperlink ref="O103" r:id="rId130"/>
  </hyperlinks>
  <pageMargins left="0.7" right="0.7" top="0.75" bottom="0.75" header="0.3" footer="0.3"/>
  <pageSetup orientation="landscape" r:id="rId131"/>
</worksheet>
</file>

<file path=xl/worksheets/sheet2.xml><?xml version="1.0" encoding="utf-8"?>
<worksheet xmlns="http://schemas.openxmlformats.org/spreadsheetml/2006/main" xmlns:r="http://schemas.openxmlformats.org/officeDocument/2006/relationships">
  <dimension ref="B3"/>
  <sheetViews>
    <sheetView tabSelected="1" workbookViewId="0">
      <selection sqref="A1:IV4"/>
    </sheetView>
  </sheetViews>
  <sheetFormatPr defaultRowHeight="15"/>
  <cols>
    <col min="1" max="1" width="23.28515625" customWidth="1"/>
    <col min="2" max="2" width="27.5703125" customWidth="1"/>
  </cols>
  <sheetData>
    <row r="3" spans="2:2">
      <c r="B3" s="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Springbrook forest</vt:lpstr>
      <vt:lpstr>records</vt:lpstr>
      <vt:lpstr>Sheet3</vt:lpstr>
    </vt:vector>
  </TitlesOfParts>
  <Company>DPI of Maryland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Freedman</dc:creator>
  <cp:lastModifiedBy>Dan Freedman</cp:lastModifiedBy>
  <cp:lastPrinted>2008-03-06T15:52:37Z</cp:lastPrinted>
  <dcterms:created xsi:type="dcterms:W3CDTF">2008-01-11T01:32:39Z</dcterms:created>
  <dcterms:modified xsi:type="dcterms:W3CDTF">2008-03-12T16:29:56Z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Sensitivity">
    <vt:lpwstr>Unrestricted</vt:lpwstr>
  </property>
  <property fmtid="{D5CDD505-2E9C-101B-9397-08002B2CF9AE}" pid="3" name="SensitivityID">
    <vt:lpwstr>0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</Properties>
</file>